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2995" windowHeight="9795"/>
  </bookViews>
  <sheets>
    <sheet name="Аристон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xcel_BuiltIn_Print_Area_1">'[1]Запчасти к насосам'!#REF!</definedName>
    <definedName name="_sc1600">[2]TM1600!$F$8</definedName>
    <definedName name="Excel_BuiltIn_Print_Area_1">'[3]запчасти JEMIX'!#REF!</definedName>
    <definedName name="sc_agent_coesterm">#REF!</definedName>
    <definedName name="sc_agent_Fiv" localSheetId="0">#REF!</definedName>
    <definedName name="sc_agent_Fiv">#REF!</definedName>
    <definedName name="sc_agent_itap" localSheetId="0">#REF!</definedName>
    <definedName name="sc_agent_itap">#REF!</definedName>
    <definedName name="sc_agent_tm1600" localSheetId="0">#REF!</definedName>
    <definedName name="sc_agent_tm1600">#REF!</definedName>
    <definedName name="sc_dealer_coesterm">#REF!</definedName>
    <definedName name="sc_dealer_Fiv" localSheetId="0">#REF!</definedName>
    <definedName name="sc_dealer_Fiv">#REF!</definedName>
    <definedName name="sc_dealer_itap" localSheetId="0">#REF!</definedName>
    <definedName name="sc_dealer_itap">#REF!</definedName>
    <definedName name="sc_dealer_tm1600" localSheetId="0">#REF!</definedName>
    <definedName name="sc_dealer_tm1600">#REF!</definedName>
    <definedName name="sc_rider_coesterm">#REF!</definedName>
    <definedName name="sc_rider_Fiv" localSheetId="0">#REF!</definedName>
    <definedName name="sc_rider_Fiv">#REF!</definedName>
    <definedName name="sc_rider_itap" localSheetId="0">#REF!</definedName>
    <definedName name="sc_rider_itap">#REF!</definedName>
    <definedName name="sc_rider_tm1600" localSheetId="0">#REF!</definedName>
    <definedName name="sc_rider_tm1600">#REF!</definedName>
    <definedName name="sc_tech" localSheetId="0">#REF!</definedName>
    <definedName name="sc_tech">#REF!</definedName>
    <definedName name="sc_techno">#REF!</definedName>
    <definedName name="sc_tm1100">[4]TM1100!$F$8</definedName>
    <definedName name="SCMARGAROLI">#REF!</definedName>
    <definedName name="TABLE_18" localSheetId="0">'[5]18'!#REF!</definedName>
    <definedName name="TABLE_18">'[6]18'!#REF!</definedName>
    <definedName name="TABLE_2_18" localSheetId="0">'[5]18'!#REF!</definedName>
    <definedName name="TABLE_2_18">'[6]18'!#REF!</definedName>
    <definedName name="TABLE_3_18" localSheetId="0">'[5]18'!#REF!</definedName>
    <definedName name="TABLE_3_18">'[6]18'!#REF!</definedName>
    <definedName name="TABLE_4_18" localSheetId="0">'[5]18'!#REF!</definedName>
    <definedName name="TABLE_4_18">'[6]18'!#REF!</definedName>
    <definedName name="USD_to_LIT">[7]global!$A$1</definedName>
    <definedName name="Z_748D2A1D_F82C_4880_A795_C3B0DAD68FAE_.wvu.PrintArea" localSheetId="0" hidden="1">Аристон!$B$1:$G$9</definedName>
    <definedName name="А1">[8]VIESSMANN!#REF!</definedName>
    <definedName name="новый" localSheetId="0">#REF!</definedName>
    <definedName name="новый">#REF!</definedName>
    <definedName name="_xlnm.Print_Area" localSheetId="0">Аристон!$A$1:$G$108</definedName>
  </definedNames>
  <calcPr calcId="144525" refMode="R1C1"/>
</workbook>
</file>

<file path=xl/calcChain.xml><?xml version="1.0" encoding="utf-8"?>
<calcChain xmlns="http://schemas.openxmlformats.org/spreadsheetml/2006/main">
  <c r="G108" i="1" l="1"/>
  <c r="G106" i="1"/>
  <c r="G105" i="1"/>
  <c r="G103" i="1"/>
  <c r="G102" i="1"/>
  <c r="G101" i="1"/>
  <c r="G100" i="1"/>
  <c r="G97" i="1"/>
  <c r="G96" i="1"/>
  <c r="G95" i="1"/>
  <c r="G94" i="1"/>
  <c r="G92" i="1"/>
  <c r="G91" i="1"/>
  <c r="G90" i="1"/>
  <c r="G89" i="1"/>
  <c r="G72" i="1"/>
  <c r="G87" i="1"/>
  <c r="G86" i="1"/>
  <c r="G85" i="1"/>
  <c r="G84" i="1"/>
  <c r="G82" i="1"/>
  <c r="G81" i="1"/>
  <c r="G80" i="1"/>
  <c r="G78" i="1"/>
  <c r="G77" i="1"/>
  <c r="G76" i="1"/>
  <c r="G75" i="1"/>
  <c r="G73" i="1"/>
  <c r="G71" i="1"/>
  <c r="G70" i="1"/>
  <c r="G68" i="1"/>
  <c r="G67" i="1"/>
  <c r="G66" i="1"/>
  <c r="G65" i="1"/>
  <c r="G63" i="1"/>
  <c r="G62" i="1"/>
  <c r="G61" i="1"/>
  <c r="G60" i="1"/>
  <c r="G59" i="1"/>
  <c r="G57" i="1"/>
  <c r="G56" i="1"/>
  <c r="G55" i="1"/>
  <c r="G54" i="1"/>
  <c r="G52" i="1"/>
  <c r="G51" i="1"/>
  <c r="G50" i="1"/>
  <c r="G48" i="1"/>
  <c r="G47" i="1"/>
  <c r="G46" i="1"/>
  <c r="G45" i="1"/>
  <c r="G43" i="1"/>
  <c r="G42" i="1"/>
  <c r="G41" i="1"/>
  <c r="G40" i="1"/>
  <c r="G39" i="1"/>
  <c r="G38" i="1"/>
  <c r="G36" i="1"/>
  <c r="G35" i="1"/>
  <c r="G34" i="1"/>
  <c r="G33" i="1"/>
  <c r="G31" i="1"/>
  <c r="G30" i="1"/>
  <c r="G29" i="1"/>
  <c r="G22" i="1"/>
  <c r="G23" i="1"/>
  <c r="G24" i="1"/>
  <c r="G25" i="1"/>
  <c r="G26" i="1"/>
  <c r="G27" i="1"/>
  <c r="G21" i="1"/>
  <c r="G19" i="1"/>
  <c r="G18" i="1"/>
  <c r="G17" i="1"/>
  <c r="G15" i="1"/>
  <c r="G14" i="1"/>
  <c r="G13" i="1"/>
  <c r="G12" i="1"/>
  <c r="G11" i="1"/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<sst xmlns="http://schemas.openxmlformats.org/spreadsheetml/2006/main" count="244" uniqueCount="199">
  <si>
    <t>Скидка, %</t>
  </si>
  <si>
    <t>006268</t>
  </si>
  <si>
    <t>006269</t>
  </si>
  <si>
    <t>006270</t>
  </si>
  <si>
    <t>007728</t>
  </si>
  <si>
    <t>007729</t>
  </si>
  <si>
    <t>007730</t>
  </si>
  <si>
    <t>вертикальный</t>
  </si>
  <si>
    <t>газ</t>
  </si>
  <si>
    <t>Водонагреватели накопительные газовые SGA</t>
  </si>
  <si>
    <t>Ariston S/SGA  50</t>
  </si>
  <si>
    <t>Ariston S/SGA  80</t>
  </si>
  <si>
    <t>Ariston S/SGA  100</t>
  </si>
  <si>
    <t>Ariston S/SGA  120</t>
  </si>
  <si>
    <t>Ariston S/SGA  150</t>
  </si>
  <si>
    <t>Ariston S/SGA  200</t>
  </si>
  <si>
    <t>Водонагреватели накопительные электрические Shape Small</t>
  </si>
  <si>
    <t>3100226</t>
  </si>
  <si>
    <t>3100227</t>
  </si>
  <si>
    <t>3100228</t>
  </si>
  <si>
    <t>3100255</t>
  </si>
  <si>
    <t>3100229</t>
  </si>
  <si>
    <t>электро</t>
  </si>
  <si>
    <t>над мойкой</t>
  </si>
  <si>
    <t>под мойкой</t>
  </si>
  <si>
    <t>Ariston Shape 10 R/5</t>
  </si>
  <si>
    <t>Ariston Shape 10 ST R/5</t>
  </si>
  <si>
    <t>Ariston Shape 15 R/5</t>
  </si>
  <si>
    <t>Ariston Shape 15 ST R/5</t>
  </si>
  <si>
    <t>Ariston Shape 30 R/5</t>
  </si>
  <si>
    <t>Водонагреватели накопительные электрические Shape ECO Slim</t>
  </si>
  <si>
    <t>3605149</t>
  </si>
  <si>
    <t>3605150</t>
  </si>
  <si>
    <t>3605151</t>
  </si>
  <si>
    <t>Аристон SHP ECO 40 V Slim</t>
  </si>
  <si>
    <t>Аристон SHP ECO 50 V Slim</t>
  </si>
  <si>
    <t>Аристон SHP ECO 65 V Slim</t>
  </si>
  <si>
    <t>Водонагреватели накопительные электрические Platinum Industrial</t>
  </si>
  <si>
    <t>3801822</t>
  </si>
  <si>
    <t>3801823</t>
  </si>
  <si>
    <t>3801824</t>
  </si>
  <si>
    <t>3801825</t>
  </si>
  <si>
    <t>3801826</t>
  </si>
  <si>
    <t>3801827</t>
  </si>
  <si>
    <t>3801828</t>
  </si>
  <si>
    <t>Ariston Platinum Industrial SI 150 M</t>
  </si>
  <si>
    <t>Ariston Platinum Industrial SI 150 T</t>
  </si>
  <si>
    <t>Ariston Platinum Industrial SI 200 M</t>
  </si>
  <si>
    <t>Ariston Platinum Industrial SI 200 T</t>
  </si>
  <si>
    <t>Ariston Platinum Industrial SI 300 M</t>
  </si>
  <si>
    <t>Ariston Platinum Industrial SI 300 T 3 кВт</t>
  </si>
  <si>
    <t>Ariston Platinum Industrial SI 300 T 6 кВт</t>
  </si>
  <si>
    <t>Водонагреватели накопительные электрические ABS™ Platinum ECO</t>
  </si>
  <si>
    <t>3700187</t>
  </si>
  <si>
    <t>3700188</t>
  </si>
  <si>
    <t>3700189</t>
  </si>
  <si>
    <t>Водонагреватели накопительные электрические ABS™ Platinum ECO Slim</t>
  </si>
  <si>
    <t>3700190</t>
  </si>
  <si>
    <t>3700191</t>
  </si>
  <si>
    <t>3700192</t>
  </si>
  <si>
    <t>3700193</t>
  </si>
  <si>
    <t>Водонагреватели накопительные электрические ABS™ PRO ECO</t>
  </si>
  <si>
    <t>Ariston ABS PLT ECO  50 V</t>
  </si>
  <si>
    <t>Ariston ABS PLT ECO  80 V</t>
  </si>
  <si>
    <t>Ariston ABS PLT ECO 100 V</t>
  </si>
  <si>
    <t>3700165</t>
  </si>
  <si>
    <t>3700170</t>
  </si>
  <si>
    <t>3700166</t>
  </si>
  <si>
    <t>3700167</t>
  </si>
  <si>
    <t>3700168</t>
  </si>
  <si>
    <t>3700169</t>
  </si>
  <si>
    <t>горизонтальный</t>
  </si>
  <si>
    <t>Ariston ABS PRO ECO  50 V</t>
  </si>
  <si>
    <t>Ariston ABS PRO ECO  80 H</t>
  </si>
  <si>
    <t>Ariston ABS PRO ECO  80 V</t>
  </si>
  <si>
    <t>Ariston ABS PRO ECO 100 V</t>
  </si>
  <si>
    <t>Ariston ABS PRO ECO 120 V</t>
  </si>
  <si>
    <t>Ariston ABS PRO ECO 150 V</t>
  </si>
  <si>
    <t>Водонагреватели накопительные электрические ABS™ PRO ECO SLIM</t>
  </si>
  <si>
    <t>3700172</t>
  </si>
  <si>
    <t>3700174</t>
  </si>
  <si>
    <t>3700175</t>
  </si>
  <si>
    <t>3700176</t>
  </si>
  <si>
    <t>Ariston ABS PRO ECO SLIM 30 V</t>
  </si>
  <si>
    <t>Ariston ABS PRO ECO SLIM 50 V</t>
  </si>
  <si>
    <t>Ariston ABS PRO ECO SLIM 65 V</t>
  </si>
  <si>
    <t>Ariston ABS PRO ECO SLIM 80 V</t>
  </si>
  <si>
    <t>Водонагреватели накопительные электрические ABS™ PRO PLUS POWER</t>
  </si>
  <si>
    <t>3700180</t>
  </si>
  <si>
    <t>3700181</t>
  </si>
  <si>
    <t>3700182</t>
  </si>
  <si>
    <t>Ariston ABS PRO PLUS PW  50 V</t>
  </si>
  <si>
    <t>Ariston ABS PRO PLUS PW  80 V</t>
  </si>
  <si>
    <t>Ariston ABS PRO PLUS PW 100 V</t>
  </si>
  <si>
    <t>Водонагреватели накопительные электрические ABS™ PRO PLUS POWER Slim</t>
  </si>
  <si>
    <t>3700183</t>
  </si>
  <si>
    <t>3700184</t>
  </si>
  <si>
    <t>3700185</t>
  </si>
  <si>
    <t>3700186</t>
  </si>
  <si>
    <t>Ariston ABS PRO PLUS PW 30 V Slim</t>
  </si>
  <si>
    <t>Ariston ABS PRO PLUS PW 50 V Slim</t>
  </si>
  <si>
    <t>Ariston ABS PRO PLUS PW 65 V Slim</t>
  </si>
  <si>
    <t>Ariston ABS PRO PLUS PW 80 V Slim</t>
  </si>
  <si>
    <t>Водонагреватели накопительные электрические ABS™ PRO R</t>
  </si>
  <si>
    <t>3700162</t>
  </si>
  <si>
    <t>3700163</t>
  </si>
  <si>
    <t>3700164</t>
  </si>
  <si>
    <t>3700243</t>
  </si>
  <si>
    <t>3700244</t>
  </si>
  <si>
    <t>Ariston ABS PRO R  50 V</t>
  </si>
  <si>
    <t>Ariston ABS PRO R  80 V</t>
  </si>
  <si>
    <t>Ariston ABS PRO R 100 V</t>
  </si>
  <si>
    <t>Ariston ABS PRO R 120 V</t>
  </si>
  <si>
    <t>Ariston ABS PRO R 150 V</t>
  </si>
  <si>
    <t>Водонагреватели накопительные электрические ABS™ PRO R Slim</t>
  </si>
  <si>
    <t>3704028</t>
  </si>
  <si>
    <t>3700248</t>
  </si>
  <si>
    <t>3700249</t>
  </si>
  <si>
    <t>3700250</t>
  </si>
  <si>
    <t>Ariston ABS PRO R 30 V Slim</t>
  </si>
  <si>
    <t>Ariston ABS PRO R 50 V Slim</t>
  </si>
  <si>
    <t>Ariston ABS PRO R 65 V Slim</t>
  </si>
  <si>
    <t>Ariston ABS PRO R 80 V Slim</t>
  </si>
  <si>
    <t>Водонагреватели накопительные электрические ABS™ VELIS Power</t>
  </si>
  <si>
    <t>3700235</t>
  </si>
  <si>
    <t>3700236</t>
  </si>
  <si>
    <t>3700237</t>
  </si>
  <si>
    <t>3700238</t>
  </si>
  <si>
    <t>универсальный</t>
  </si>
  <si>
    <t>Ariston ABS VLS PW  30</t>
  </si>
  <si>
    <t>Ariston ABS VLS PW  50</t>
  </si>
  <si>
    <t>Ariston ABS VLS PW  80</t>
  </si>
  <si>
    <t>Ariston ABS VLS PW 100</t>
  </si>
  <si>
    <t>Водонагреватели накопительные электрические ABS™ VELIS INOX Power</t>
  </si>
  <si>
    <t>3605496</t>
  </si>
  <si>
    <t>3605497</t>
  </si>
  <si>
    <t>3605498</t>
  </si>
  <si>
    <t>3605499</t>
  </si>
  <si>
    <t>Ariston ABS VLS INOX PW  30</t>
  </si>
  <si>
    <t>Ariston ABS VLS INOX PW  50</t>
  </si>
  <si>
    <t>Ariston ABS VLS INOX PW  80</t>
  </si>
  <si>
    <t>Ariston ABS VLS INOX PW 100</t>
  </si>
  <si>
    <t>Водонагреватели накопительные электрические ABS™ VELIS PLUS Power</t>
  </si>
  <si>
    <t>3605493</t>
  </si>
  <si>
    <t>3605494</t>
  </si>
  <si>
    <t>3605495</t>
  </si>
  <si>
    <t>Ariston ABS VLS PLUS PW  50</t>
  </si>
  <si>
    <t>Ariston ABS VLS PLUS PW  80</t>
  </si>
  <si>
    <t>Ariston ABS VLS PLUS PW 100</t>
  </si>
  <si>
    <t>Водонагреватели накопительные электрические ABS™ VELIS PLUS INOX Power</t>
  </si>
  <si>
    <t>3605500</t>
  </si>
  <si>
    <t>3605501</t>
  </si>
  <si>
    <t>3605502</t>
  </si>
  <si>
    <t>3605503</t>
  </si>
  <si>
    <t>Ariston ABS VLS PLUS INOX PW  30</t>
  </si>
  <si>
    <t>Ariston ABS VLS PLUS INOX PW  50</t>
  </si>
  <si>
    <t>Ariston ABS VLS PLUS INOX PW  80</t>
  </si>
  <si>
    <t>Ariston ABS VLS PLUS INOX PW 100</t>
  </si>
  <si>
    <t>Водонагреватели накопительные электрические TI Tronic Industrial</t>
  </si>
  <si>
    <t>006952R</t>
  </si>
  <si>
    <t>3200298</t>
  </si>
  <si>
    <t>3200300</t>
  </si>
  <si>
    <t>828016</t>
  </si>
  <si>
    <t>Ariston Ti Tronic Industrial  200 V</t>
  </si>
  <si>
    <t>Ariston Ti Tronic Industrial 200 STI</t>
  </si>
  <si>
    <t>Ariston Ti Tronic Industrial 300 STI</t>
  </si>
  <si>
    <t>Ariston Ti Tronic Industrial 500 STI</t>
  </si>
  <si>
    <t>Водонагреватели накопительные электрические Superlux NTS</t>
  </si>
  <si>
    <t>3704029</t>
  </si>
  <si>
    <t>3700259</t>
  </si>
  <si>
    <t>3700260</t>
  </si>
  <si>
    <t>3700261</t>
  </si>
  <si>
    <t>Superlux NTS  30 V SLIM</t>
  </si>
  <si>
    <t>Superlux NTS  50</t>
  </si>
  <si>
    <t>Superlux NTS  80</t>
  </si>
  <si>
    <t>Superlux NTS 100</t>
  </si>
  <si>
    <t>настенный</t>
  </si>
  <si>
    <t>напольный</t>
  </si>
  <si>
    <t>Водонагреватели накопительные</t>
  </si>
  <si>
    <t>Ariston ABS PLT ECO 30 V Slim</t>
  </si>
  <si>
    <t>Ariston ABS PLT ECO 50 V Slim</t>
  </si>
  <si>
    <t>Ariston ABS PLT ECO 65 V Slim</t>
  </si>
  <si>
    <t>Ariston ABS PLT ECO 80 V Slim</t>
  </si>
  <si>
    <t>Газовые колонки</t>
  </si>
  <si>
    <t>Газовый проточный водонагреватель FAST CF</t>
  </si>
  <si>
    <t>3677014</t>
  </si>
  <si>
    <t>Водонагреватель Ariston FAST 11 CF E</t>
  </si>
  <si>
    <t>3677013</t>
  </si>
  <si>
    <t>Водонагреватель Ariston FAST 11 CF P</t>
  </si>
  <si>
    <t>3677016</t>
  </si>
  <si>
    <t>Водонагреватель Ariston FAST 14 CF E</t>
  </si>
  <si>
    <t>3677015</t>
  </si>
  <si>
    <t>Водонагреватель Ariston FAST 14 CF P</t>
  </si>
  <si>
    <t>пьезорозжиг</t>
  </si>
  <si>
    <t>Газовый проточный водонагреватель MARCO POLO</t>
  </si>
  <si>
    <t>Водонагреватель Ariston MARCO POLO Gi 7S</t>
  </si>
  <si>
    <t>Водонагреватель Ariston MARCO POLO M2</t>
  </si>
  <si>
    <t xml:space="preserve">Газовый проточный водонагреватель Superlux </t>
  </si>
  <si>
    <t>Водонагреватель Superlux DGI 10L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</si>
</sst>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26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2" fillId="0" borderId="0" xfId="0" applyFont="1" applyProtection="1"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4" fontId="2" fillId="0" borderId="5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3" fillId="2" borderId="5" xfId="0" applyFont="1" applyFill="1" applyBorder="1" applyAlignment="1" applyProtection="1">
      <alignment horizontal="left"/>
      <protection hidden="1"/>
    </xf>
    <xf numFmtId="1" fontId="2" fillId="0" borderId="5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2" fillId="0" borderId="3" xfId="0" applyNumberFormat="1" applyFont="1" applyBorder="1" applyAlignment="1" applyProtection="1">
      <alignment horizontal="center" vertical="center"/>
      <protection hidden="1"/>
    </xf>
    <xf numFmtId="1" fontId="2" fillId="0" borderId="4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3" fillId="3" borderId="10" xfId="0" applyFont="1" applyFill="1" applyBorder="1" applyAlignment="1" applyProtection="1">
      <alignment horizontal="left"/>
      <protection hidden="1"/>
    </xf>
    <xf numFmtId="0" fontId="3" fillId="3" borderId="11" xfId="0" applyFont="1" applyFill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6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ag-3/Downloads/&#1055;&#1056;&#1040;&#1049;&#1057;_&#1054;&#1041;&#1065;&#1048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_KERAMIKA\VOL1\&#1052;&#1086;&#1080;%20&#1076;&#1086;&#1082;&#1091;&#1084;&#1077;&#1085;&#1090;&#1099;\Main%20Dok\TIEMME\Pr1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XPSTATION.001/&#1052;&#1086;&#1080;%20&#1076;&#1086;&#1082;&#1091;&#1084;&#1077;&#1085;&#1090;&#1099;/&#1040;&#1050;&#1042;&#1040;-&#1055;&#1045;&#1050;&#1057;/&#1055;&#1088;&#1072;&#1081;&#1089;&#1099;/&#1056;&#1072;&#1073;&#1086;&#1095;&#1080;&#1081;%20&#1089;&#1090;&#1086;&#1083;/&#1053;&#1072;&#1089;&#1086;&#1089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_KERAMIKA\VOL1\&#1052;&#1086;&#1080;%20&#1076;&#1086;&#1082;&#1091;&#1084;&#1077;&#1085;&#1090;&#1099;\Main%20Dok\TIEMME\PR1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XPSTATION.001/&#1052;&#1086;&#1080;%20&#1076;&#1086;&#1082;&#1091;&#1084;&#1077;&#1085;&#1090;&#1099;/&#1040;&#1050;&#1042;&#1040;-&#1055;&#1045;&#1050;&#1057;/&#1055;&#1088;&#1072;&#1081;&#1089;&#1099;/&#1056;&#1072;&#1073;&#1086;&#1095;&#1080;&#1081;%20&#1089;&#1090;&#1086;&#1083;/DOCUME~1/XPSTAT~1.001/LOCALS~1/Temp/Rar$DI00.437/p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ag-3/Downloads/DOCUME~1/XPSTAT~1.001/LOCALS~1/Temp/Rar$DI00.437/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_keramika\vol1\COMMON\QW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erver\trade\site_doc\&#1058;&#1077;&#1088;&#1077;&#1084;\&#1055;&#1056;&#1040;&#1049;&#1057;\PRICE_2002\&#1055;&#1088;&#1072;&#1081;&#1089;&#1099;\2001\&#1050;&#1086;&#1090;&#1083;&#1099;%20&#1043;&#1077;&#1088;&#1084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Чугун"/>
      <sheetName val="ТЕРМАЛ"/>
      <sheetName val="ВИТАТЕРМ"/>
      <sheetName val="SIRA"/>
      <sheetName val="KONNER"/>
      <sheetName val="TEPLOX"/>
      <sheetName val="ЛИДЕЯ К"/>
      <sheetName val="ЛИДЕЯ У"/>
      <sheetName val="ARDENZA"/>
      <sheetName val="ITAP"/>
      <sheetName val="Теплоносители"/>
      <sheetName val="PPRC"/>
      <sheetName val="Хомуты"/>
      <sheetName val="Насосы"/>
      <sheetName val="Запчасти к насосам"/>
      <sheetName val="Фильтры"/>
      <sheetName val="Счетчики воды"/>
      <sheetName val="Шланги"/>
      <sheetName val="Делсот"/>
      <sheetName val="Пенофол"/>
      <sheetName val="Энергофлекс"/>
      <sheetName val="Буржуй-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160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ы"/>
      <sheetName val="запчасти JEMIX"/>
      <sheetName val="Водоподготовка, фильтры"/>
      <sheetName val="PPR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110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 "/>
      <sheetName val="Содержание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 "/>
      <sheetName val="Содержание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zan 01_00"/>
      <sheetName val="global"/>
      <sheetName val="Лист3"/>
    </sheetNames>
    <sheetDataSet>
      <sheetData sheetId="0" refreshError="1"/>
      <sheetData sheetId="1" refreshError="1">
        <row r="1">
          <cell r="A1">
            <v>1800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ILLANT"/>
      <sheetName val="VIESSMAN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showGridLines="0" tabSelected="1" zoomScaleNormal="100" workbookViewId="0">
      <pane ySplit="1" topLeftCell="A2" activePane="bottomLeft" state="frozen"/>
      <selection activeCell="C38" sqref="C38"/>
      <selection pane="bottomLeft" activeCell="J12" sqref="J12"/>
    </sheetView>
  </sheetViews>
  <sheetFormatPr defaultRowHeight="12.75" x14ac:dyDescent="0.2"/>
  <cols>
    <col min="1" max="1" width="9.140625" style="1"/>
    <col min="2" max="2" width="45.5703125" style="1" customWidth="1"/>
    <col min="3" max="3" width="8.85546875" style="1" customWidth="1"/>
    <col min="4" max="4" width="7.85546875" style="1" customWidth="1"/>
    <col min="5" max="5" width="14.7109375" style="1" customWidth="1"/>
    <col min="6" max="7" width="12.7109375" style="1" customWidth="1"/>
    <col min="8" max="16384" width="9.140625" style="1"/>
  </cols>
  <sheetData>
    <row r="1" spans="1:7" x14ac:dyDescent="0.2">
      <c r="A1" s="25"/>
      <c r="B1" s="25"/>
      <c r="C1" s="25"/>
      <c r="D1" s="25"/>
      <c r="E1" s="25"/>
      <c r="F1" s="8" t="s">
        <v>0</v>
      </c>
      <c r="G1" s="9">
        <v>20</v>
      </c>
    </row>
    <row r="2" spans="1:7" ht="15" customHeight="1" x14ac:dyDescent="0.2">
      <c r="A2" s="22" t="s">
        <v>178</v>
      </c>
      <c r="B2" s="23"/>
      <c r="C2" s="23"/>
      <c r="D2" s="23"/>
      <c r="E2" s="23"/>
      <c r="F2" s="23"/>
      <c r="G2" s="24"/>
    </row>
    <row r="3" spans="1:7" ht="15" customHeight="1" x14ac:dyDescent="0.2">
      <c r="A3" s="14" t="s">
        <v>9</v>
      </c>
      <c r="B3" s="14"/>
      <c r="C3" s="14"/>
      <c r="D3" s="14"/>
      <c r="E3" s="14"/>
      <c r="F3" s="14"/>
      <c r="G3" s="14"/>
    </row>
    <row r="4" spans="1:7" ht="15" customHeight="1" x14ac:dyDescent="0.2">
      <c r="A4" s="5" t="s">
        <v>1</v>
      </c>
      <c r="B4" s="6" t="s">
        <v>10</v>
      </c>
      <c r="C4" s="3">
        <v>50</v>
      </c>
      <c r="D4" s="12" t="s">
        <v>8</v>
      </c>
      <c r="E4" s="2" t="s">
        <v>176</v>
      </c>
      <c r="F4" s="4">
        <v>15841</v>
      </c>
      <c r="G4" s="4">
        <f>F4*(100-$G$1)/100</f>
        <v>12672.8</v>
      </c>
    </row>
    <row r="5" spans="1:7" ht="15" customHeight="1" x14ac:dyDescent="0.2">
      <c r="A5" s="5" t="s">
        <v>2</v>
      </c>
      <c r="B5" s="6" t="s">
        <v>11</v>
      </c>
      <c r="C5" s="3">
        <v>80</v>
      </c>
      <c r="D5" s="12"/>
      <c r="E5" s="2" t="s">
        <v>176</v>
      </c>
      <c r="F5" s="4">
        <v>16511</v>
      </c>
      <c r="G5" s="4">
        <f>F5*(100-$G$1)/100</f>
        <v>13208.8</v>
      </c>
    </row>
    <row r="6" spans="1:7" ht="15" customHeight="1" x14ac:dyDescent="0.2">
      <c r="A6" s="5" t="s">
        <v>3</v>
      </c>
      <c r="B6" s="6" t="s">
        <v>12</v>
      </c>
      <c r="C6" s="3">
        <v>100</v>
      </c>
      <c r="D6" s="12"/>
      <c r="E6" s="2" t="s">
        <v>176</v>
      </c>
      <c r="F6" s="4">
        <v>17912</v>
      </c>
      <c r="G6" s="4">
        <f>F6*(100-$G$1)/100</f>
        <v>14329.6</v>
      </c>
    </row>
    <row r="7" spans="1:7" ht="15" customHeight="1" x14ac:dyDescent="0.2">
      <c r="A7" s="5" t="s">
        <v>4</v>
      </c>
      <c r="B7" s="6" t="s">
        <v>13</v>
      </c>
      <c r="C7" s="3">
        <v>120</v>
      </c>
      <c r="D7" s="12"/>
      <c r="E7" s="2" t="s">
        <v>177</v>
      </c>
      <c r="F7" s="4">
        <v>22728</v>
      </c>
      <c r="G7" s="4">
        <f>F7*(100-$G$1)/100</f>
        <v>18182.400000000001</v>
      </c>
    </row>
    <row r="8" spans="1:7" ht="15" customHeight="1" x14ac:dyDescent="0.2">
      <c r="A8" s="5" t="s">
        <v>5</v>
      </c>
      <c r="B8" s="6" t="s">
        <v>14</v>
      </c>
      <c r="C8" s="3">
        <v>150</v>
      </c>
      <c r="D8" s="12"/>
      <c r="E8" s="2" t="s">
        <v>177</v>
      </c>
      <c r="F8" s="4">
        <v>25753</v>
      </c>
      <c r="G8" s="4">
        <f>F8*(100-$G$1)/100</f>
        <v>20602.400000000001</v>
      </c>
    </row>
    <row r="9" spans="1:7" ht="15" customHeight="1" x14ac:dyDescent="0.2">
      <c r="A9" s="5" t="s">
        <v>6</v>
      </c>
      <c r="B9" s="6" t="s">
        <v>15</v>
      </c>
      <c r="C9" s="3">
        <v>200</v>
      </c>
      <c r="D9" s="12"/>
      <c r="E9" s="2" t="s">
        <v>177</v>
      </c>
      <c r="F9" s="4">
        <v>28522</v>
      </c>
      <c r="G9" s="4">
        <f>F9*(100-$G$1)/100</f>
        <v>22817.599999999999</v>
      </c>
    </row>
    <row r="10" spans="1:7" ht="15" customHeight="1" x14ac:dyDescent="0.2">
      <c r="A10" s="10" t="s">
        <v>16</v>
      </c>
      <c r="B10" s="10"/>
      <c r="C10" s="10"/>
      <c r="D10" s="10"/>
      <c r="E10" s="10"/>
      <c r="F10" s="10"/>
      <c r="G10" s="11"/>
    </row>
    <row r="11" spans="1:7" ht="15" customHeight="1" x14ac:dyDescent="0.2">
      <c r="A11" s="5" t="s">
        <v>17</v>
      </c>
      <c r="B11" s="6" t="s">
        <v>25</v>
      </c>
      <c r="C11" s="3">
        <v>10</v>
      </c>
      <c r="D11" s="12" t="s">
        <v>22</v>
      </c>
      <c r="E11" s="2" t="s">
        <v>23</v>
      </c>
      <c r="F11" s="4">
        <v>4390</v>
      </c>
      <c r="G11" s="4">
        <f>F11*(100-$G$1)/100</f>
        <v>3512</v>
      </c>
    </row>
    <row r="12" spans="1:7" ht="15" customHeight="1" x14ac:dyDescent="0.2">
      <c r="A12" s="5" t="s">
        <v>18</v>
      </c>
      <c r="B12" s="6" t="s">
        <v>26</v>
      </c>
      <c r="C12" s="3">
        <v>10</v>
      </c>
      <c r="D12" s="12"/>
      <c r="E12" s="2" t="s">
        <v>24</v>
      </c>
      <c r="F12" s="4">
        <v>4390</v>
      </c>
      <c r="G12" s="4">
        <f>F12*(100-$G$1)/100</f>
        <v>3512</v>
      </c>
    </row>
    <row r="13" spans="1:7" ht="15" customHeight="1" x14ac:dyDescent="0.2">
      <c r="A13" s="5" t="s">
        <v>19</v>
      </c>
      <c r="B13" s="6" t="s">
        <v>27</v>
      </c>
      <c r="C13" s="3">
        <v>15</v>
      </c>
      <c r="D13" s="12"/>
      <c r="E13" s="2" t="s">
        <v>23</v>
      </c>
      <c r="F13" s="4">
        <v>4830</v>
      </c>
      <c r="G13" s="4">
        <f>F13*(100-$G$1)/100</f>
        <v>3864</v>
      </c>
    </row>
    <row r="14" spans="1:7" ht="15" customHeight="1" x14ac:dyDescent="0.2">
      <c r="A14" s="5" t="s">
        <v>20</v>
      </c>
      <c r="B14" s="6" t="s">
        <v>28</v>
      </c>
      <c r="C14" s="3">
        <v>15</v>
      </c>
      <c r="D14" s="12"/>
      <c r="E14" s="2" t="s">
        <v>24</v>
      </c>
      <c r="F14" s="4">
        <v>4830</v>
      </c>
      <c r="G14" s="4">
        <f>F14*(100-$G$1)/100</f>
        <v>3864</v>
      </c>
    </row>
    <row r="15" spans="1:7" ht="15" customHeight="1" x14ac:dyDescent="0.2">
      <c r="A15" s="5" t="s">
        <v>21</v>
      </c>
      <c r="B15" s="6" t="s">
        <v>29</v>
      </c>
      <c r="C15" s="3">
        <v>30</v>
      </c>
      <c r="D15" s="12"/>
      <c r="E15" s="2" t="s">
        <v>23</v>
      </c>
      <c r="F15" s="4">
        <v>5490</v>
      </c>
      <c r="G15" s="4">
        <f>F15*(100-$G$1)/100</f>
        <v>4392</v>
      </c>
    </row>
    <row r="16" spans="1:7" ht="15" customHeight="1" x14ac:dyDescent="0.2">
      <c r="A16" s="10" t="s">
        <v>30</v>
      </c>
      <c r="B16" s="10"/>
      <c r="C16" s="10"/>
      <c r="D16" s="10"/>
      <c r="E16" s="10"/>
      <c r="F16" s="10"/>
      <c r="G16" s="11"/>
    </row>
    <row r="17" spans="1:7" ht="15" customHeight="1" x14ac:dyDescent="0.2">
      <c r="A17" s="5" t="s">
        <v>31</v>
      </c>
      <c r="B17" s="6" t="s">
        <v>34</v>
      </c>
      <c r="C17" s="3">
        <v>40</v>
      </c>
      <c r="D17" s="12" t="s">
        <v>22</v>
      </c>
      <c r="E17" s="15" t="s">
        <v>7</v>
      </c>
      <c r="F17" s="4">
        <v>7480</v>
      </c>
      <c r="G17" s="4">
        <f>F17*(100-$G$1)/100</f>
        <v>5984</v>
      </c>
    </row>
    <row r="18" spans="1:7" ht="15" customHeight="1" x14ac:dyDescent="0.2">
      <c r="A18" s="5" t="s">
        <v>32</v>
      </c>
      <c r="B18" s="6" t="s">
        <v>35</v>
      </c>
      <c r="C18" s="3">
        <v>50</v>
      </c>
      <c r="D18" s="12"/>
      <c r="E18" s="15"/>
      <c r="F18" s="4">
        <v>7840</v>
      </c>
      <c r="G18" s="4">
        <f>F18*(100-$G$1)/100</f>
        <v>6272</v>
      </c>
    </row>
    <row r="19" spans="1:7" ht="15" customHeight="1" x14ac:dyDescent="0.2">
      <c r="A19" s="5" t="s">
        <v>33</v>
      </c>
      <c r="B19" s="6" t="s">
        <v>36</v>
      </c>
      <c r="C19" s="3">
        <v>65</v>
      </c>
      <c r="D19" s="12"/>
      <c r="E19" s="15"/>
      <c r="F19" s="4">
        <v>8210</v>
      </c>
      <c r="G19" s="4">
        <f>F19*(100-$G$1)/100</f>
        <v>6568</v>
      </c>
    </row>
    <row r="20" spans="1:7" ht="15" customHeight="1" x14ac:dyDescent="0.2">
      <c r="A20" s="10" t="s">
        <v>37</v>
      </c>
      <c r="B20" s="10"/>
      <c r="C20" s="10"/>
      <c r="D20" s="10"/>
      <c r="E20" s="10"/>
      <c r="F20" s="10"/>
      <c r="G20" s="11"/>
    </row>
    <row r="21" spans="1:7" ht="15" customHeight="1" x14ac:dyDescent="0.2">
      <c r="A21" s="5" t="s">
        <v>38</v>
      </c>
      <c r="B21" s="6" t="s">
        <v>45</v>
      </c>
      <c r="C21" s="3">
        <v>150</v>
      </c>
      <c r="D21" s="12" t="s">
        <v>22</v>
      </c>
      <c r="E21" s="16" t="s">
        <v>7</v>
      </c>
      <c r="F21" s="4">
        <v>32540</v>
      </c>
      <c r="G21" s="4">
        <f>F21*(100-$G$1)/100</f>
        <v>26032</v>
      </c>
    </row>
    <row r="22" spans="1:7" ht="15" customHeight="1" x14ac:dyDescent="0.2">
      <c r="A22" s="5" t="s">
        <v>39</v>
      </c>
      <c r="B22" s="6" t="s">
        <v>46</v>
      </c>
      <c r="C22" s="3">
        <v>150</v>
      </c>
      <c r="D22" s="12"/>
      <c r="E22" s="17"/>
      <c r="F22" s="4">
        <v>34950</v>
      </c>
      <c r="G22" s="4">
        <f>F22*(100-$G$1)/100</f>
        <v>27960</v>
      </c>
    </row>
    <row r="23" spans="1:7" ht="15" customHeight="1" x14ac:dyDescent="0.2">
      <c r="A23" s="5" t="s">
        <v>40</v>
      </c>
      <c r="B23" s="6" t="s">
        <v>47</v>
      </c>
      <c r="C23" s="3">
        <v>200</v>
      </c>
      <c r="D23" s="12"/>
      <c r="E23" s="17"/>
      <c r="F23" s="4">
        <v>35490</v>
      </c>
      <c r="G23" s="4">
        <f>F23*(100-$G$1)/100</f>
        <v>28392</v>
      </c>
    </row>
    <row r="24" spans="1:7" ht="15" customHeight="1" x14ac:dyDescent="0.2">
      <c r="A24" s="5" t="s">
        <v>41</v>
      </c>
      <c r="B24" s="6" t="s">
        <v>48</v>
      </c>
      <c r="C24" s="3">
        <v>200</v>
      </c>
      <c r="D24" s="12"/>
      <c r="E24" s="17"/>
      <c r="F24" s="4">
        <v>38490</v>
      </c>
      <c r="G24" s="4">
        <f>F24*(100-$G$1)/100</f>
        <v>30792</v>
      </c>
    </row>
    <row r="25" spans="1:7" ht="15" customHeight="1" x14ac:dyDescent="0.2">
      <c r="A25" s="5" t="s">
        <v>42</v>
      </c>
      <c r="B25" s="6" t="s">
        <v>49</v>
      </c>
      <c r="C25" s="3">
        <v>300</v>
      </c>
      <c r="D25" s="12"/>
      <c r="E25" s="17"/>
      <c r="F25" s="4">
        <v>44420</v>
      </c>
      <c r="G25" s="4">
        <f>F25*(100-$G$1)/100</f>
        <v>35536</v>
      </c>
    </row>
    <row r="26" spans="1:7" ht="15" customHeight="1" x14ac:dyDescent="0.2">
      <c r="A26" s="5" t="s">
        <v>43</v>
      </c>
      <c r="B26" s="6" t="s">
        <v>50</v>
      </c>
      <c r="C26" s="3">
        <v>300</v>
      </c>
      <c r="D26" s="12"/>
      <c r="E26" s="17"/>
      <c r="F26" s="4">
        <v>46560</v>
      </c>
      <c r="G26" s="4">
        <f>F26*(100-$G$1)/100</f>
        <v>37248</v>
      </c>
    </row>
    <row r="27" spans="1:7" ht="15" customHeight="1" x14ac:dyDescent="0.2">
      <c r="A27" s="5" t="s">
        <v>44</v>
      </c>
      <c r="B27" s="6" t="s">
        <v>51</v>
      </c>
      <c r="C27" s="3">
        <v>300</v>
      </c>
      <c r="D27" s="12"/>
      <c r="E27" s="18"/>
      <c r="F27" s="4">
        <v>48810</v>
      </c>
      <c r="G27" s="4">
        <f>F27*(100-$G$1)/100</f>
        <v>39048</v>
      </c>
    </row>
    <row r="28" spans="1:7" ht="15" customHeight="1" x14ac:dyDescent="0.2">
      <c r="A28" s="10" t="s">
        <v>52</v>
      </c>
      <c r="B28" s="10"/>
      <c r="C28" s="10"/>
      <c r="D28" s="10"/>
      <c r="E28" s="10"/>
      <c r="F28" s="10"/>
      <c r="G28" s="11"/>
    </row>
    <row r="29" spans="1:7" ht="15" customHeight="1" x14ac:dyDescent="0.2">
      <c r="A29" s="5" t="s">
        <v>53</v>
      </c>
      <c r="B29" s="6" t="s">
        <v>62</v>
      </c>
      <c r="C29" s="3">
        <v>50</v>
      </c>
      <c r="D29" s="12" t="s">
        <v>22</v>
      </c>
      <c r="E29" s="15" t="s">
        <v>7</v>
      </c>
      <c r="F29" s="4">
        <v>8340</v>
      </c>
      <c r="G29" s="4">
        <f>F29*(100-$G$1)/100</f>
        <v>6672</v>
      </c>
    </row>
    <row r="30" spans="1:7" ht="15" customHeight="1" x14ac:dyDescent="0.2">
      <c r="A30" s="5" t="s">
        <v>54</v>
      </c>
      <c r="B30" s="6" t="s">
        <v>63</v>
      </c>
      <c r="C30" s="3">
        <v>80</v>
      </c>
      <c r="D30" s="12"/>
      <c r="E30" s="15"/>
      <c r="F30" s="4">
        <v>9790</v>
      </c>
      <c r="G30" s="4">
        <f>F30*(100-$G$1)/100</f>
        <v>7832</v>
      </c>
    </row>
    <row r="31" spans="1:7" ht="15" customHeight="1" x14ac:dyDescent="0.2">
      <c r="A31" s="5" t="s">
        <v>55</v>
      </c>
      <c r="B31" s="6" t="s">
        <v>64</v>
      </c>
      <c r="C31" s="3">
        <v>100</v>
      </c>
      <c r="D31" s="12"/>
      <c r="E31" s="15"/>
      <c r="F31" s="4">
        <v>11580</v>
      </c>
      <c r="G31" s="4">
        <f>F31*(100-$G$1)/100</f>
        <v>9264</v>
      </c>
    </row>
    <row r="32" spans="1:7" ht="15" customHeight="1" x14ac:dyDescent="0.2">
      <c r="A32" s="10" t="s">
        <v>56</v>
      </c>
      <c r="B32" s="10"/>
      <c r="C32" s="10"/>
      <c r="D32" s="10"/>
      <c r="E32" s="10"/>
      <c r="F32" s="10"/>
      <c r="G32" s="11"/>
    </row>
    <row r="33" spans="1:7" ht="15" customHeight="1" x14ac:dyDescent="0.2">
      <c r="A33" s="5" t="s">
        <v>57</v>
      </c>
      <c r="B33" s="6" t="s">
        <v>179</v>
      </c>
      <c r="C33" s="3">
        <v>30</v>
      </c>
      <c r="D33" s="12" t="s">
        <v>22</v>
      </c>
      <c r="E33" s="15" t="s">
        <v>7</v>
      </c>
      <c r="F33" s="4">
        <v>7270</v>
      </c>
      <c r="G33" s="4">
        <f>F33*(100-$G$1)/100</f>
        <v>5816</v>
      </c>
    </row>
    <row r="34" spans="1:7" ht="15" customHeight="1" x14ac:dyDescent="0.2">
      <c r="A34" s="5" t="s">
        <v>58</v>
      </c>
      <c r="B34" s="6" t="s">
        <v>180</v>
      </c>
      <c r="C34" s="3">
        <v>50</v>
      </c>
      <c r="D34" s="12"/>
      <c r="E34" s="15"/>
      <c r="F34" s="4">
        <v>8490</v>
      </c>
      <c r="G34" s="4">
        <f>F34*(100-$G$1)/100</f>
        <v>6792</v>
      </c>
    </row>
    <row r="35" spans="1:7" ht="15" customHeight="1" x14ac:dyDescent="0.2">
      <c r="A35" s="5" t="s">
        <v>59</v>
      </c>
      <c r="B35" s="6" t="s">
        <v>181</v>
      </c>
      <c r="C35" s="3">
        <v>65</v>
      </c>
      <c r="D35" s="12"/>
      <c r="E35" s="15"/>
      <c r="F35" s="4">
        <v>9230</v>
      </c>
      <c r="G35" s="4">
        <f>F35*(100-$G$1)/100</f>
        <v>7384</v>
      </c>
    </row>
    <row r="36" spans="1:7" ht="15" customHeight="1" x14ac:dyDescent="0.2">
      <c r="A36" s="5" t="s">
        <v>60</v>
      </c>
      <c r="B36" s="6" t="s">
        <v>182</v>
      </c>
      <c r="C36" s="3">
        <v>80</v>
      </c>
      <c r="D36" s="12"/>
      <c r="E36" s="15"/>
      <c r="F36" s="4">
        <v>9970</v>
      </c>
      <c r="G36" s="4">
        <f>F36*(100-$G$1)/100</f>
        <v>7976</v>
      </c>
    </row>
    <row r="37" spans="1:7" ht="15" customHeight="1" x14ac:dyDescent="0.2">
      <c r="A37" s="10" t="s">
        <v>61</v>
      </c>
      <c r="B37" s="10"/>
      <c r="C37" s="10"/>
      <c r="D37" s="10"/>
      <c r="E37" s="10"/>
      <c r="F37" s="10"/>
      <c r="G37" s="11"/>
    </row>
    <row r="38" spans="1:7" ht="15" customHeight="1" x14ac:dyDescent="0.2">
      <c r="A38" s="5" t="s">
        <v>65</v>
      </c>
      <c r="B38" s="6" t="s">
        <v>72</v>
      </c>
      <c r="C38" s="3">
        <v>50</v>
      </c>
      <c r="D38" s="12" t="s">
        <v>22</v>
      </c>
      <c r="E38" s="2" t="s">
        <v>7</v>
      </c>
      <c r="F38" s="4">
        <v>6230</v>
      </c>
      <c r="G38" s="4">
        <f>F38*(100-$G$1)/100</f>
        <v>4984</v>
      </c>
    </row>
    <row r="39" spans="1:7" ht="15" customHeight="1" x14ac:dyDescent="0.2">
      <c r="A39" s="5" t="s">
        <v>66</v>
      </c>
      <c r="B39" s="6" t="s">
        <v>73</v>
      </c>
      <c r="C39" s="3">
        <v>80</v>
      </c>
      <c r="D39" s="12"/>
      <c r="E39" s="2" t="s">
        <v>71</v>
      </c>
      <c r="F39" s="4">
        <v>7450</v>
      </c>
      <c r="G39" s="4">
        <f>F39*(100-$G$1)/100</f>
        <v>5960</v>
      </c>
    </row>
    <row r="40" spans="1:7" ht="15" customHeight="1" x14ac:dyDescent="0.2">
      <c r="A40" s="5" t="s">
        <v>67</v>
      </c>
      <c r="B40" s="6" t="s">
        <v>74</v>
      </c>
      <c r="C40" s="3">
        <v>80</v>
      </c>
      <c r="D40" s="12"/>
      <c r="E40" s="2" t="s">
        <v>7</v>
      </c>
      <c r="F40" s="4">
        <v>6990</v>
      </c>
      <c r="G40" s="4">
        <f>F40*(100-$G$1)/100</f>
        <v>5592</v>
      </c>
    </row>
    <row r="41" spans="1:7" ht="15" customHeight="1" x14ac:dyDescent="0.2">
      <c r="A41" s="5" t="s">
        <v>68</v>
      </c>
      <c r="B41" s="6" t="s">
        <v>75</v>
      </c>
      <c r="C41" s="3">
        <v>100</v>
      </c>
      <c r="D41" s="12"/>
      <c r="E41" s="2" t="s">
        <v>7</v>
      </c>
      <c r="F41" s="4">
        <v>7890</v>
      </c>
      <c r="G41" s="4">
        <f>F41*(100-$G$1)/100</f>
        <v>6312</v>
      </c>
    </row>
    <row r="42" spans="1:7" ht="15" customHeight="1" x14ac:dyDescent="0.2">
      <c r="A42" s="5" t="s">
        <v>69</v>
      </c>
      <c r="B42" s="6" t="s">
        <v>76</v>
      </c>
      <c r="C42" s="3">
        <v>120</v>
      </c>
      <c r="D42" s="12"/>
      <c r="E42" s="2" t="s">
        <v>7</v>
      </c>
      <c r="F42" s="4">
        <v>9570</v>
      </c>
      <c r="G42" s="4">
        <f>F42*(100-$G$1)/100</f>
        <v>7656</v>
      </c>
    </row>
    <row r="43" spans="1:7" ht="15" customHeight="1" x14ac:dyDescent="0.2">
      <c r="A43" s="5" t="s">
        <v>70</v>
      </c>
      <c r="B43" s="6" t="s">
        <v>77</v>
      </c>
      <c r="C43" s="3">
        <v>150</v>
      </c>
      <c r="D43" s="12"/>
      <c r="E43" s="2" t="s">
        <v>7</v>
      </c>
      <c r="F43" s="4">
        <v>10910</v>
      </c>
      <c r="G43" s="4">
        <f>F43*(100-$G$1)/100</f>
        <v>8728</v>
      </c>
    </row>
    <row r="44" spans="1:7" ht="15" customHeight="1" x14ac:dyDescent="0.2">
      <c r="A44" s="10" t="s">
        <v>78</v>
      </c>
      <c r="B44" s="10"/>
      <c r="C44" s="10"/>
      <c r="D44" s="10"/>
      <c r="E44" s="10"/>
      <c r="F44" s="10"/>
      <c r="G44" s="11"/>
    </row>
    <row r="45" spans="1:7" ht="15" customHeight="1" x14ac:dyDescent="0.2">
      <c r="A45" s="5" t="s">
        <v>79</v>
      </c>
      <c r="B45" s="6" t="s">
        <v>83</v>
      </c>
      <c r="C45" s="3">
        <v>50</v>
      </c>
      <c r="D45" s="12" t="s">
        <v>22</v>
      </c>
      <c r="E45" s="15" t="s">
        <v>7</v>
      </c>
      <c r="F45" s="4">
        <v>6110</v>
      </c>
      <c r="G45" s="4">
        <f>F45*(100-$G$1)/100</f>
        <v>4888</v>
      </c>
    </row>
    <row r="46" spans="1:7" ht="15" customHeight="1" x14ac:dyDescent="0.2">
      <c r="A46" s="5" t="s">
        <v>80</v>
      </c>
      <c r="B46" s="6" t="s">
        <v>84</v>
      </c>
      <c r="C46" s="3">
        <v>80</v>
      </c>
      <c r="D46" s="12"/>
      <c r="E46" s="15"/>
      <c r="F46" s="4">
        <v>6780</v>
      </c>
      <c r="G46" s="4">
        <f>F46*(100-$G$1)/100</f>
        <v>5424</v>
      </c>
    </row>
    <row r="47" spans="1:7" ht="15" customHeight="1" x14ac:dyDescent="0.2">
      <c r="A47" s="5" t="s">
        <v>81</v>
      </c>
      <c r="B47" s="6" t="s">
        <v>85</v>
      </c>
      <c r="C47" s="3">
        <v>80</v>
      </c>
      <c r="D47" s="12"/>
      <c r="E47" s="15"/>
      <c r="F47" s="4">
        <v>7170</v>
      </c>
      <c r="G47" s="4">
        <f>F47*(100-$G$1)/100</f>
        <v>5736</v>
      </c>
    </row>
    <row r="48" spans="1:7" ht="15" customHeight="1" x14ac:dyDescent="0.2">
      <c r="A48" s="5" t="s">
        <v>82</v>
      </c>
      <c r="B48" s="6" t="s">
        <v>86</v>
      </c>
      <c r="C48" s="3">
        <v>100</v>
      </c>
      <c r="D48" s="12"/>
      <c r="E48" s="15"/>
      <c r="F48" s="4">
        <v>7560</v>
      </c>
      <c r="G48" s="4">
        <f>F48*(100-$G$1)/100</f>
        <v>6048</v>
      </c>
    </row>
    <row r="49" spans="1:7" ht="15" customHeight="1" x14ac:dyDescent="0.2">
      <c r="A49" s="10" t="s">
        <v>87</v>
      </c>
      <c r="B49" s="10"/>
      <c r="C49" s="10"/>
      <c r="D49" s="10"/>
      <c r="E49" s="10"/>
      <c r="F49" s="10"/>
      <c r="G49" s="11"/>
    </row>
    <row r="50" spans="1:7" ht="15" customHeight="1" x14ac:dyDescent="0.2">
      <c r="A50" s="5" t="s">
        <v>88</v>
      </c>
      <c r="B50" s="6" t="s">
        <v>91</v>
      </c>
      <c r="C50" s="3">
        <v>50</v>
      </c>
      <c r="D50" s="12" t="s">
        <v>22</v>
      </c>
      <c r="E50" s="16" t="s">
        <v>7</v>
      </c>
      <c r="F50" s="4">
        <v>6990</v>
      </c>
      <c r="G50" s="4">
        <f>F50*(100-$G$1)/100</f>
        <v>5592</v>
      </c>
    </row>
    <row r="51" spans="1:7" ht="15" customHeight="1" x14ac:dyDescent="0.2">
      <c r="A51" s="5" t="s">
        <v>89</v>
      </c>
      <c r="B51" s="6" t="s">
        <v>92</v>
      </c>
      <c r="C51" s="3">
        <v>80</v>
      </c>
      <c r="D51" s="12"/>
      <c r="E51" s="17"/>
      <c r="F51" s="4">
        <v>7790</v>
      </c>
      <c r="G51" s="4">
        <f>F51*(100-$G$1)/100</f>
        <v>6232</v>
      </c>
    </row>
    <row r="52" spans="1:7" ht="15" customHeight="1" x14ac:dyDescent="0.2">
      <c r="A52" s="5" t="s">
        <v>90</v>
      </c>
      <c r="B52" s="6" t="s">
        <v>93</v>
      </c>
      <c r="C52" s="3">
        <v>80</v>
      </c>
      <c r="D52" s="12"/>
      <c r="E52" s="18"/>
      <c r="F52" s="4">
        <v>8680</v>
      </c>
      <c r="G52" s="4">
        <f>F52*(100-$G$1)/100</f>
        <v>6944</v>
      </c>
    </row>
    <row r="53" spans="1:7" ht="15" customHeight="1" x14ac:dyDescent="0.2">
      <c r="A53" s="10" t="s">
        <v>94</v>
      </c>
      <c r="B53" s="10"/>
      <c r="C53" s="10"/>
      <c r="D53" s="10"/>
      <c r="E53" s="10"/>
      <c r="F53" s="10"/>
      <c r="G53" s="11"/>
    </row>
    <row r="54" spans="1:7" ht="15" customHeight="1" x14ac:dyDescent="0.2">
      <c r="A54" s="5" t="s">
        <v>95</v>
      </c>
      <c r="B54" s="6" t="s">
        <v>99</v>
      </c>
      <c r="C54" s="3">
        <v>30</v>
      </c>
      <c r="D54" s="12" t="s">
        <v>22</v>
      </c>
      <c r="E54" s="16" t="s">
        <v>7</v>
      </c>
      <c r="F54" s="4">
        <v>6890</v>
      </c>
      <c r="G54" s="4">
        <f>F54*(100-$G$1)/100</f>
        <v>5512</v>
      </c>
    </row>
    <row r="55" spans="1:7" ht="15" customHeight="1" x14ac:dyDescent="0.2">
      <c r="A55" s="5" t="s">
        <v>96</v>
      </c>
      <c r="B55" s="6" t="s">
        <v>100</v>
      </c>
      <c r="C55" s="3">
        <v>50</v>
      </c>
      <c r="D55" s="12"/>
      <c r="E55" s="17"/>
      <c r="F55" s="4">
        <v>7560</v>
      </c>
      <c r="G55" s="4">
        <f>F55*(100-$G$1)/100</f>
        <v>6048</v>
      </c>
    </row>
    <row r="56" spans="1:7" ht="15" customHeight="1" x14ac:dyDescent="0.2">
      <c r="A56" s="5" t="s">
        <v>97</v>
      </c>
      <c r="B56" s="6" t="s">
        <v>101</v>
      </c>
      <c r="C56" s="3">
        <v>65</v>
      </c>
      <c r="D56" s="12"/>
      <c r="E56" s="17"/>
      <c r="F56" s="4">
        <v>7960</v>
      </c>
      <c r="G56" s="4">
        <f>F56*(100-$G$1)/100</f>
        <v>6368</v>
      </c>
    </row>
    <row r="57" spans="1:7" ht="15" customHeight="1" x14ac:dyDescent="0.2">
      <c r="A57" s="5" t="s">
        <v>98</v>
      </c>
      <c r="B57" s="6" t="s">
        <v>102</v>
      </c>
      <c r="C57" s="3">
        <v>80</v>
      </c>
      <c r="D57" s="12"/>
      <c r="E57" s="18"/>
      <c r="F57" s="4">
        <v>8340</v>
      </c>
      <c r="G57" s="4">
        <f>F57*(100-$G$1)/100</f>
        <v>6672</v>
      </c>
    </row>
    <row r="58" spans="1:7" ht="15" customHeight="1" x14ac:dyDescent="0.2">
      <c r="A58" s="10" t="s">
        <v>103</v>
      </c>
      <c r="B58" s="10"/>
      <c r="C58" s="10"/>
      <c r="D58" s="10"/>
      <c r="E58" s="10"/>
      <c r="F58" s="10"/>
      <c r="G58" s="11"/>
    </row>
    <row r="59" spans="1:7" ht="15" customHeight="1" x14ac:dyDescent="0.2">
      <c r="A59" s="5" t="s">
        <v>104</v>
      </c>
      <c r="B59" s="6" t="s">
        <v>109</v>
      </c>
      <c r="C59" s="3">
        <v>50</v>
      </c>
      <c r="D59" s="19" t="s">
        <v>22</v>
      </c>
      <c r="E59" s="16" t="s">
        <v>7</v>
      </c>
      <c r="F59" s="4">
        <v>5650</v>
      </c>
      <c r="G59" s="4">
        <f>F59*(100-$G$1)/100</f>
        <v>4520</v>
      </c>
    </row>
    <row r="60" spans="1:7" ht="15" customHeight="1" x14ac:dyDescent="0.2">
      <c r="A60" s="5" t="s">
        <v>105</v>
      </c>
      <c r="B60" s="6" t="s">
        <v>110</v>
      </c>
      <c r="C60" s="3">
        <v>80</v>
      </c>
      <c r="D60" s="20"/>
      <c r="E60" s="17"/>
      <c r="F60" s="4">
        <v>6440</v>
      </c>
      <c r="G60" s="4">
        <f>F60*(100-$G$1)/100</f>
        <v>5152</v>
      </c>
    </row>
    <row r="61" spans="1:7" ht="15" customHeight="1" x14ac:dyDescent="0.2">
      <c r="A61" s="5" t="s">
        <v>106</v>
      </c>
      <c r="B61" s="6" t="s">
        <v>111</v>
      </c>
      <c r="C61" s="3">
        <v>100</v>
      </c>
      <c r="D61" s="20"/>
      <c r="E61" s="17"/>
      <c r="F61" s="4">
        <v>7330</v>
      </c>
      <c r="G61" s="4">
        <f>F61*(100-$G$1)/100</f>
        <v>5864</v>
      </c>
    </row>
    <row r="62" spans="1:7" ht="15" customHeight="1" x14ac:dyDescent="0.2">
      <c r="A62" s="5" t="s">
        <v>107</v>
      </c>
      <c r="B62" s="6" t="s">
        <v>112</v>
      </c>
      <c r="C62" s="3">
        <v>120</v>
      </c>
      <c r="D62" s="20"/>
      <c r="E62" s="17"/>
      <c r="F62" s="4">
        <v>8990</v>
      </c>
      <c r="G62" s="4">
        <f>F62*(100-$G$1)/100</f>
        <v>7192</v>
      </c>
    </row>
    <row r="63" spans="1:7" ht="15" customHeight="1" x14ac:dyDescent="0.2">
      <c r="A63" s="5" t="s">
        <v>108</v>
      </c>
      <c r="B63" s="6" t="s">
        <v>113</v>
      </c>
      <c r="C63" s="7">
        <v>150</v>
      </c>
      <c r="D63" s="21"/>
      <c r="E63" s="18"/>
      <c r="F63" s="4">
        <v>10330</v>
      </c>
      <c r="G63" s="4">
        <f>F63*(100-$G$1)/100</f>
        <v>8264</v>
      </c>
    </row>
    <row r="64" spans="1:7" ht="15" customHeight="1" x14ac:dyDescent="0.2">
      <c r="A64" s="10" t="s">
        <v>114</v>
      </c>
      <c r="B64" s="10"/>
      <c r="C64" s="10"/>
      <c r="D64" s="10"/>
      <c r="E64" s="10"/>
      <c r="F64" s="10"/>
      <c r="G64" s="11"/>
    </row>
    <row r="65" spans="1:7" ht="15" customHeight="1" x14ac:dyDescent="0.2">
      <c r="A65" s="5" t="s">
        <v>115</v>
      </c>
      <c r="B65" s="6" t="s">
        <v>119</v>
      </c>
      <c r="C65" s="3">
        <v>30</v>
      </c>
      <c r="D65" s="12" t="s">
        <v>22</v>
      </c>
      <c r="E65" s="15" t="s">
        <v>7</v>
      </c>
      <c r="F65" s="4">
        <v>5550</v>
      </c>
      <c r="G65" s="4">
        <f>F65*(100-$G$1)/100</f>
        <v>4440</v>
      </c>
    </row>
    <row r="66" spans="1:7" ht="15" customHeight="1" x14ac:dyDescent="0.2">
      <c r="A66" s="5" t="s">
        <v>116</v>
      </c>
      <c r="B66" s="6" t="s">
        <v>120</v>
      </c>
      <c r="C66" s="3">
        <v>50</v>
      </c>
      <c r="D66" s="12"/>
      <c r="E66" s="15"/>
      <c r="F66" s="4">
        <v>6220</v>
      </c>
      <c r="G66" s="4">
        <f>F66*(100-$G$1)/100</f>
        <v>4976</v>
      </c>
    </row>
    <row r="67" spans="1:7" ht="15" customHeight="1" x14ac:dyDescent="0.2">
      <c r="A67" s="5" t="s">
        <v>117</v>
      </c>
      <c r="B67" s="6" t="s">
        <v>121</v>
      </c>
      <c r="C67" s="3">
        <v>65</v>
      </c>
      <c r="D67" s="12"/>
      <c r="E67" s="15"/>
      <c r="F67" s="4">
        <v>6610</v>
      </c>
      <c r="G67" s="4">
        <f>F67*(100-$G$1)/100</f>
        <v>5288</v>
      </c>
    </row>
    <row r="68" spans="1:7" ht="15" customHeight="1" x14ac:dyDescent="0.2">
      <c r="A68" s="5" t="s">
        <v>118</v>
      </c>
      <c r="B68" s="6" t="s">
        <v>122</v>
      </c>
      <c r="C68" s="3">
        <v>80</v>
      </c>
      <c r="D68" s="12"/>
      <c r="E68" s="15"/>
      <c r="F68" s="4">
        <v>6990</v>
      </c>
      <c r="G68" s="4">
        <f>F68*(100-$G$1)/100</f>
        <v>5592</v>
      </c>
    </row>
    <row r="69" spans="1:7" ht="15" customHeight="1" x14ac:dyDescent="0.2">
      <c r="A69" s="10" t="s">
        <v>123</v>
      </c>
      <c r="B69" s="10"/>
      <c r="C69" s="10"/>
      <c r="D69" s="10"/>
      <c r="E69" s="10"/>
      <c r="F69" s="10"/>
      <c r="G69" s="11"/>
    </row>
    <row r="70" spans="1:7" ht="15" customHeight="1" x14ac:dyDescent="0.2">
      <c r="A70" s="5" t="s">
        <v>124</v>
      </c>
      <c r="B70" s="6" t="s">
        <v>129</v>
      </c>
      <c r="C70" s="3">
        <v>30</v>
      </c>
      <c r="D70" s="12" t="s">
        <v>22</v>
      </c>
      <c r="E70" s="16" t="s">
        <v>128</v>
      </c>
      <c r="F70" s="4">
        <v>7670</v>
      </c>
      <c r="G70" s="4">
        <f>F70*(100-$G$1)/100</f>
        <v>6136</v>
      </c>
    </row>
    <row r="71" spans="1:7" ht="15" customHeight="1" x14ac:dyDescent="0.2">
      <c r="A71" s="5" t="s">
        <v>125</v>
      </c>
      <c r="B71" s="6" t="s">
        <v>130</v>
      </c>
      <c r="C71" s="3">
        <v>50</v>
      </c>
      <c r="D71" s="12"/>
      <c r="E71" s="17"/>
      <c r="F71" s="4">
        <v>9210</v>
      </c>
      <c r="G71" s="4">
        <f>F71*(100-$G$1)/100</f>
        <v>7368</v>
      </c>
    </row>
    <row r="72" spans="1:7" ht="15" customHeight="1" x14ac:dyDescent="0.2">
      <c r="A72" s="5" t="s">
        <v>126</v>
      </c>
      <c r="B72" s="6" t="s">
        <v>131</v>
      </c>
      <c r="C72" s="3">
        <v>80</v>
      </c>
      <c r="D72" s="12"/>
      <c r="E72" s="17"/>
      <c r="F72" s="4">
        <v>11510</v>
      </c>
      <c r="G72" s="4">
        <f>F72*(100-$G$1)/100</f>
        <v>9208</v>
      </c>
    </row>
    <row r="73" spans="1:7" ht="15" customHeight="1" x14ac:dyDescent="0.2">
      <c r="A73" s="5" t="s">
        <v>127</v>
      </c>
      <c r="B73" s="6" t="s">
        <v>132</v>
      </c>
      <c r="C73" s="3">
        <v>100</v>
      </c>
      <c r="D73" s="12"/>
      <c r="E73" s="18"/>
      <c r="F73" s="4">
        <v>13830</v>
      </c>
      <c r="G73" s="4">
        <f>F73*(100-$G$1)/100</f>
        <v>11064</v>
      </c>
    </row>
    <row r="74" spans="1:7" ht="15" customHeight="1" x14ac:dyDescent="0.2">
      <c r="A74" s="10" t="s">
        <v>133</v>
      </c>
      <c r="B74" s="10"/>
      <c r="C74" s="10"/>
      <c r="D74" s="10"/>
      <c r="E74" s="10"/>
      <c r="F74" s="10"/>
      <c r="G74" s="11"/>
    </row>
    <row r="75" spans="1:7" ht="15" customHeight="1" x14ac:dyDescent="0.2">
      <c r="A75" s="5" t="s">
        <v>134</v>
      </c>
      <c r="B75" s="6" t="s">
        <v>138</v>
      </c>
      <c r="C75" s="3">
        <v>30</v>
      </c>
      <c r="D75" s="12" t="s">
        <v>22</v>
      </c>
      <c r="E75" s="16" t="s">
        <v>128</v>
      </c>
      <c r="F75" s="4">
        <v>9350</v>
      </c>
      <c r="G75" s="4">
        <f>F75*(100-$G$1)/100</f>
        <v>7480</v>
      </c>
    </row>
    <row r="76" spans="1:7" ht="15" customHeight="1" x14ac:dyDescent="0.2">
      <c r="A76" s="5" t="s">
        <v>135</v>
      </c>
      <c r="B76" s="6" t="s">
        <v>139</v>
      </c>
      <c r="C76" s="3">
        <v>50</v>
      </c>
      <c r="D76" s="12"/>
      <c r="E76" s="17"/>
      <c r="F76" s="4">
        <v>11210</v>
      </c>
      <c r="G76" s="4">
        <f>F76*(100-$G$1)/100</f>
        <v>8968</v>
      </c>
    </row>
    <row r="77" spans="1:7" ht="15" customHeight="1" x14ac:dyDescent="0.2">
      <c r="A77" s="5" t="s">
        <v>136</v>
      </c>
      <c r="B77" s="6" t="s">
        <v>140</v>
      </c>
      <c r="C77" s="3">
        <v>80</v>
      </c>
      <c r="D77" s="12"/>
      <c r="E77" s="17"/>
      <c r="F77" s="4">
        <v>14040</v>
      </c>
      <c r="G77" s="4">
        <f>F77*(100-$G$1)/100</f>
        <v>11232</v>
      </c>
    </row>
    <row r="78" spans="1:7" ht="15" customHeight="1" x14ac:dyDescent="0.2">
      <c r="A78" s="5" t="s">
        <v>137</v>
      </c>
      <c r="B78" s="6" t="s">
        <v>141</v>
      </c>
      <c r="C78" s="3">
        <v>100</v>
      </c>
      <c r="D78" s="12"/>
      <c r="E78" s="18"/>
      <c r="F78" s="4">
        <v>16870</v>
      </c>
      <c r="G78" s="4">
        <f>F78*(100-$G$1)/100</f>
        <v>13496</v>
      </c>
    </row>
    <row r="79" spans="1:7" ht="15" customHeight="1" x14ac:dyDescent="0.2">
      <c r="A79" s="10" t="s">
        <v>142</v>
      </c>
      <c r="B79" s="10"/>
      <c r="C79" s="10"/>
      <c r="D79" s="10"/>
      <c r="E79" s="10"/>
      <c r="F79" s="10"/>
      <c r="G79" s="11"/>
    </row>
    <row r="80" spans="1:7" ht="15" customHeight="1" x14ac:dyDescent="0.2">
      <c r="A80" s="5" t="s">
        <v>143</v>
      </c>
      <c r="B80" s="6" t="s">
        <v>146</v>
      </c>
      <c r="C80" s="3">
        <v>50</v>
      </c>
      <c r="D80" s="12" t="s">
        <v>22</v>
      </c>
      <c r="E80" s="15" t="s">
        <v>128</v>
      </c>
      <c r="F80" s="4">
        <v>9640</v>
      </c>
      <c r="G80" s="4">
        <f>F80*(100-$G$1)/100</f>
        <v>7712</v>
      </c>
    </row>
    <row r="81" spans="1:7" ht="15" customHeight="1" x14ac:dyDescent="0.2">
      <c r="A81" s="5" t="s">
        <v>144</v>
      </c>
      <c r="B81" s="6" t="s">
        <v>147</v>
      </c>
      <c r="C81" s="3">
        <v>80</v>
      </c>
      <c r="D81" s="12"/>
      <c r="E81" s="15"/>
      <c r="F81" s="4">
        <v>12060</v>
      </c>
      <c r="G81" s="4">
        <f>F81*(100-$G$1)/100</f>
        <v>9648</v>
      </c>
    </row>
    <row r="82" spans="1:7" ht="15" customHeight="1" x14ac:dyDescent="0.2">
      <c r="A82" s="5" t="s">
        <v>145</v>
      </c>
      <c r="B82" s="6" t="s">
        <v>148</v>
      </c>
      <c r="C82" s="3">
        <v>100</v>
      </c>
      <c r="D82" s="12"/>
      <c r="E82" s="15"/>
      <c r="F82" s="4">
        <v>14490</v>
      </c>
      <c r="G82" s="4">
        <f>F82*(100-$G$1)/100</f>
        <v>11592</v>
      </c>
    </row>
    <row r="83" spans="1:7" ht="15" customHeight="1" x14ac:dyDescent="0.2">
      <c r="A83" s="10" t="s">
        <v>149</v>
      </c>
      <c r="B83" s="10"/>
      <c r="C83" s="10"/>
      <c r="D83" s="10"/>
      <c r="E83" s="10"/>
      <c r="F83" s="10"/>
      <c r="G83" s="11"/>
    </row>
    <row r="84" spans="1:7" ht="15" customHeight="1" x14ac:dyDescent="0.2">
      <c r="A84" s="5" t="s">
        <v>150</v>
      </c>
      <c r="B84" s="6" t="s">
        <v>154</v>
      </c>
      <c r="C84" s="3">
        <v>30</v>
      </c>
      <c r="D84" s="12" t="s">
        <v>22</v>
      </c>
      <c r="E84" s="15" t="s">
        <v>128</v>
      </c>
      <c r="F84" s="4">
        <v>9710</v>
      </c>
      <c r="G84" s="4">
        <f>F84*(100-$G$1)/100</f>
        <v>7768</v>
      </c>
    </row>
    <row r="85" spans="1:7" ht="15" customHeight="1" x14ac:dyDescent="0.2">
      <c r="A85" s="5" t="s">
        <v>151</v>
      </c>
      <c r="B85" s="6" t="s">
        <v>155</v>
      </c>
      <c r="C85" s="3">
        <v>50</v>
      </c>
      <c r="D85" s="12"/>
      <c r="E85" s="15"/>
      <c r="F85" s="4">
        <v>11660</v>
      </c>
      <c r="G85" s="4">
        <f>F85*(100-$G$1)/100</f>
        <v>9328</v>
      </c>
    </row>
    <row r="86" spans="1:7" ht="15" customHeight="1" x14ac:dyDescent="0.2">
      <c r="A86" s="5" t="s">
        <v>152</v>
      </c>
      <c r="B86" s="6" t="s">
        <v>156</v>
      </c>
      <c r="C86" s="3">
        <v>80</v>
      </c>
      <c r="D86" s="12"/>
      <c r="E86" s="15"/>
      <c r="F86" s="4">
        <v>14580</v>
      </c>
      <c r="G86" s="4">
        <f>F86*(100-$G$1)/100</f>
        <v>11664</v>
      </c>
    </row>
    <row r="87" spans="1:7" ht="15" customHeight="1" x14ac:dyDescent="0.2">
      <c r="A87" s="5" t="s">
        <v>153</v>
      </c>
      <c r="B87" s="6" t="s">
        <v>157</v>
      </c>
      <c r="C87" s="3">
        <v>100</v>
      </c>
      <c r="D87" s="12"/>
      <c r="E87" s="15"/>
      <c r="F87" s="4">
        <v>17530</v>
      </c>
      <c r="G87" s="4">
        <f>F87*(100-$G$1)/100</f>
        <v>14024</v>
      </c>
    </row>
    <row r="88" spans="1:7" ht="15" customHeight="1" x14ac:dyDescent="0.2">
      <c r="A88" s="10" t="s">
        <v>158</v>
      </c>
      <c r="B88" s="10"/>
      <c r="C88" s="10"/>
      <c r="D88" s="10"/>
      <c r="E88" s="10"/>
      <c r="F88" s="10"/>
      <c r="G88" s="11"/>
    </row>
    <row r="89" spans="1:7" ht="15" customHeight="1" x14ac:dyDescent="0.2">
      <c r="A89" s="5" t="s">
        <v>159</v>
      </c>
      <c r="B89" s="6" t="s">
        <v>163</v>
      </c>
      <c r="C89" s="3">
        <v>200</v>
      </c>
      <c r="D89" s="12" t="s">
        <v>22</v>
      </c>
      <c r="E89" s="15" t="s">
        <v>7</v>
      </c>
      <c r="F89" s="4">
        <v>18930</v>
      </c>
      <c r="G89" s="4">
        <f>F89*(100-$G$1)/100</f>
        <v>15144</v>
      </c>
    </row>
    <row r="90" spans="1:7" ht="15" customHeight="1" x14ac:dyDescent="0.2">
      <c r="A90" s="5" t="s">
        <v>160</v>
      </c>
      <c r="B90" s="6" t="s">
        <v>164</v>
      </c>
      <c r="C90" s="3">
        <v>200</v>
      </c>
      <c r="D90" s="12"/>
      <c r="E90" s="15"/>
      <c r="F90" s="4">
        <v>36780</v>
      </c>
      <c r="G90" s="4">
        <f>F90*(100-$G$1)/100</f>
        <v>29424</v>
      </c>
    </row>
    <row r="91" spans="1:7" ht="15" customHeight="1" x14ac:dyDescent="0.2">
      <c r="A91" s="5" t="s">
        <v>161</v>
      </c>
      <c r="B91" s="6" t="s">
        <v>165</v>
      </c>
      <c r="C91" s="3">
        <v>300</v>
      </c>
      <c r="D91" s="12"/>
      <c r="E91" s="15"/>
      <c r="F91" s="4">
        <v>40810</v>
      </c>
      <c r="G91" s="4">
        <f>F91*(100-$G$1)/100</f>
        <v>32648</v>
      </c>
    </row>
    <row r="92" spans="1:7" ht="15" customHeight="1" x14ac:dyDescent="0.2">
      <c r="A92" s="5" t="s">
        <v>162</v>
      </c>
      <c r="B92" s="6" t="s">
        <v>166</v>
      </c>
      <c r="C92" s="3">
        <v>500</v>
      </c>
      <c r="D92" s="12"/>
      <c r="E92" s="15"/>
      <c r="F92" s="4">
        <v>95480</v>
      </c>
      <c r="G92" s="4">
        <f>F92*(100-$G$1)/100</f>
        <v>76384</v>
      </c>
    </row>
    <row r="93" spans="1:7" ht="15" customHeight="1" x14ac:dyDescent="0.2">
      <c r="A93" s="10" t="s">
        <v>167</v>
      </c>
      <c r="B93" s="10"/>
      <c r="C93" s="10"/>
      <c r="D93" s="10"/>
      <c r="E93" s="10"/>
      <c r="F93" s="10"/>
      <c r="G93" s="11"/>
    </row>
    <row r="94" spans="1:7" ht="15" customHeight="1" x14ac:dyDescent="0.2">
      <c r="A94" s="5" t="s">
        <v>168</v>
      </c>
      <c r="B94" s="6" t="s">
        <v>172</v>
      </c>
      <c r="C94" s="3">
        <v>30</v>
      </c>
      <c r="D94" s="12" t="s">
        <v>22</v>
      </c>
      <c r="E94" s="15" t="s">
        <v>7</v>
      </c>
      <c r="F94" s="4">
        <v>3650</v>
      </c>
      <c r="G94" s="4">
        <f>F94*(100-$G$1)/100</f>
        <v>2920</v>
      </c>
    </row>
    <row r="95" spans="1:7" ht="15" customHeight="1" x14ac:dyDescent="0.2">
      <c r="A95" s="5" t="s">
        <v>169</v>
      </c>
      <c r="B95" s="6" t="s">
        <v>173</v>
      </c>
      <c r="C95" s="3">
        <v>50</v>
      </c>
      <c r="D95" s="12"/>
      <c r="E95" s="15"/>
      <c r="F95" s="4">
        <v>3710</v>
      </c>
      <c r="G95" s="4">
        <f>F95*(100-$G$1)/100</f>
        <v>2968</v>
      </c>
    </row>
    <row r="96" spans="1:7" ht="15" customHeight="1" x14ac:dyDescent="0.2">
      <c r="A96" s="5" t="s">
        <v>170</v>
      </c>
      <c r="B96" s="6" t="s">
        <v>174</v>
      </c>
      <c r="C96" s="3">
        <v>80</v>
      </c>
      <c r="D96" s="12"/>
      <c r="E96" s="15"/>
      <c r="F96" s="4">
        <v>4240</v>
      </c>
      <c r="G96" s="4">
        <f>F96*(100-$G$1)/100</f>
        <v>3392</v>
      </c>
    </row>
    <row r="97" spans="1:7" ht="15" customHeight="1" x14ac:dyDescent="0.2">
      <c r="A97" s="5" t="s">
        <v>171</v>
      </c>
      <c r="B97" s="6" t="s">
        <v>175</v>
      </c>
      <c r="C97" s="3">
        <v>100</v>
      </c>
      <c r="D97" s="12"/>
      <c r="E97" s="15"/>
      <c r="F97" s="4">
        <v>5140</v>
      </c>
      <c r="G97" s="4">
        <f>F97*(100-$G$1)/100</f>
        <v>4112</v>
      </c>
    </row>
    <row r="98" spans="1:7" ht="15" customHeight="1" x14ac:dyDescent="0.2">
      <c r="A98" s="13" t="s">
        <v>183</v>
      </c>
      <c r="B98" s="13"/>
      <c r="C98" s="13"/>
      <c r="D98" s="13"/>
      <c r="E98" s="13"/>
      <c r="F98" s="13"/>
      <c r="G98" s="13"/>
    </row>
    <row r="99" spans="1:7" ht="15" customHeight="1" x14ac:dyDescent="0.2">
      <c r="A99" s="10" t="s">
        <v>184</v>
      </c>
      <c r="B99" s="10"/>
      <c r="C99" s="10"/>
      <c r="D99" s="10"/>
      <c r="E99" s="10"/>
      <c r="F99" s="10"/>
      <c r="G99" s="11"/>
    </row>
    <row r="100" spans="1:7" ht="15" customHeight="1" x14ac:dyDescent="0.2">
      <c r="A100" s="5" t="s">
        <v>185</v>
      </c>
      <c r="B100" s="6" t="s">
        <v>186</v>
      </c>
      <c r="C100" s="3">
        <v>11</v>
      </c>
      <c r="D100" s="12" t="s">
        <v>8</v>
      </c>
      <c r="E100" s="2" t="s">
        <v>193</v>
      </c>
      <c r="F100" s="4">
        <v>9790</v>
      </c>
      <c r="G100" s="4">
        <f>F100*(100-$G$1)/100</f>
        <v>7832</v>
      </c>
    </row>
    <row r="101" spans="1:7" ht="15" customHeight="1" x14ac:dyDescent="0.2">
      <c r="A101" s="5" t="s">
        <v>187</v>
      </c>
      <c r="B101" s="6" t="s">
        <v>188</v>
      </c>
      <c r="C101" s="3">
        <v>11</v>
      </c>
      <c r="D101" s="12"/>
      <c r="E101" s="2"/>
      <c r="F101" s="4">
        <v>6990</v>
      </c>
      <c r="G101" s="4">
        <f>F101*(100-$G$1)/100</f>
        <v>5592</v>
      </c>
    </row>
    <row r="102" spans="1:7" ht="15" customHeight="1" x14ac:dyDescent="0.2">
      <c r="A102" s="5" t="s">
        <v>189</v>
      </c>
      <c r="B102" s="6" t="s">
        <v>190</v>
      </c>
      <c r="C102" s="3">
        <v>14</v>
      </c>
      <c r="D102" s="12"/>
      <c r="E102" s="2" t="s">
        <v>193</v>
      </c>
      <c r="F102" s="4">
        <v>11980</v>
      </c>
      <c r="G102" s="4">
        <f>F102*(100-$G$1)/100</f>
        <v>9584</v>
      </c>
    </row>
    <row r="103" spans="1:7" ht="15" customHeight="1" x14ac:dyDescent="0.2">
      <c r="A103" s="5" t="s">
        <v>191</v>
      </c>
      <c r="B103" s="6" t="s">
        <v>192</v>
      </c>
      <c r="C103" s="3">
        <v>14</v>
      </c>
      <c r="D103" s="12"/>
      <c r="E103" s="2"/>
      <c r="F103" s="4">
        <v>8680</v>
      </c>
      <c r="G103" s="4">
        <f>F103*(100-$G$1)/100</f>
        <v>6944</v>
      </c>
    </row>
    <row r="104" spans="1:7" ht="15" customHeight="1" x14ac:dyDescent="0.2">
      <c r="A104" s="10" t="s">
        <v>194</v>
      </c>
      <c r="B104" s="10"/>
      <c r="C104" s="10"/>
      <c r="D104" s="10"/>
      <c r="E104" s="10"/>
      <c r="F104" s="10"/>
      <c r="G104" s="11"/>
    </row>
    <row r="105" spans="1:7" ht="15" customHeight="1" x14ac:dyDescent="0.2">
      <c r="A105" s="5">
        <v>3612020</v>
      </c>
      <c r="B105" s="6" t="s">
        <v>195</v>
      </c>
      <c r="C105" s="3">
        <v>11</v>
      </c>
      <c r="D105" s="12" t="s">
        <v>8</v>
      </c>
      <c r="E105" s="16"/>
      <c r="F105" s="4">
        <v>10865</v>
      </c>
      <c r="G105" s="4">
        <f>F105*(100-$G$1)/100</f>
        <v>8692</v>
      </c>
    </row>
    <row r="106" spans="1:7" ht="15" customHeight="1" x14ac:dyDescent="0.2">
      <c r="A106" s="5">
        <v>3612021</v>
      </c>
      <c r="B106" s="6" t="s">
        <v>196</v>
      </c>
      <c r="C106" s="3">
        <v>10</v>
      </c>
      <c r="D106" s="12"/>
      <c r="E106" s="18"/>
      <c r="F106" s="4">
        <v>7950</v>
      </c>
      <c r="G106" s="4">
        <f>F106*(100-$G$1)/100</f>
        <v>6360</v>
      </c>
    </row>
    <row r="107" spans="1:7" ht="15" customHeight="1" x14ac:dyDescent="0.2">
      <c r="A107" s="10" t="s">
        <v>197</v>
      </c>
      <c r="B107" s="10"/>
      <c r="C107" s="10"/>
      <c r="D107" s="10"/>
      <c r="E107" s="10"/>
      <c r="F107" s="10"/>
      <c r="G107" s="11"/>
    </row>
    <row r="108" spans="1:7" ht="15" customHeight="1" x14ac:dyDescent="0.2">
      <c r="A108" s="5">
        <v>363014</v>
      </c>
      <c r="B108" s="6" t="s">
        <v>198</v>
      </c>
      <c r="C108" s="3">
        <v>10</v>
      </c>
      <c r="D108" s="3" t="s">
        <v>8</v>
      </c>
      <c r="E108" s="2"/>
      <c r="F108" s="4">
        <v>4490</v>
      </c>
      <c r="G108" s="4">
        <f>F108*(100-$G$1)/100</f>
        <v>3592</v>
      </c>
    </row>
  </sheetData>
  <sheetProtection selectLockedCells="1"/>
  <mergeCells count="60">
    <mergeCell ref="A2:G2"/>
    <mergeCell ref="A1:E1"/>
    <mergeCell ref="A107:G107"/>
    <mergeCell ref="E105:E106"/>
    <mergeCell ref="D100:D103"/>
    <mergeCell ref="A98:G98"/>
    <mergeCell ref="A104:G104"/>
    <mergeCell ref="D105:D106"/>
    <mergeCell ref="A93:G93"/>
    <mergeCell ref="D94:D97"/>
    <mergeCell ref="E94:E97"/>
    <mergeCell ref="A99:G99"/>
    <mergeCell ref="A83:G83"/>
    <mergeCell ref="D84:D87"/>
    <mergeCell ref="E84:E87"/>
    <mergeCell ref="A88:G88"/>
    <mergeCell ref="D89:D92"/>
    <mergeCell ref="E89:E92"/>
    <mergeCell ref="A74:G74"/>
    <mergeCell ref="D75:D78"/>
    <mergeCell ref="E75:E78"/>
    <mergeCell ref="A79:G79"/>
    <mergeCell ref="D80:D82"/>
    <mergeCell ref="E80:E82"/>
    <mergeCell ref="A64:G64"/>
    <mergeCell ref="D65:D68"/>
    <mergeCell ref="E65:E68"/>
    <mergeCell ref="A69:G69"/>
    <mergeCell ref="D70:D73"/>
    <mergeCell ref="E70:E73"/>
    <mergeCell ref="A58:G58"/>
    <mergeCell ref="D59:D63"/>
    <mergeCell ref="E59:E63"/>
    <mergeCell ref="A49:G49"/>
    <mergeCell ref="D50:D52"/>
    <mergeCell ref="E50:E52"/>
    <mergeCell ref="A53:G53"/>
    <mergeCell ref="D54:D57"/>
    <mergeCell ref="E54:E57"/>
    <mergeCell ref="A37:G37"/>
    <mergeCell ref="D38:D43"/>
    <mergeCell ref="A44:G44"/>
    <mergeCell ref="D45:D48"/>
    <mergeCell ref="E45:E48"/>
    <mergeCell ref="A28:G28"/>
    <mergeCell ref="D29:D31"/>
    <mergeCell ref="E29:E31"/>
    <mergeCell ref="A32:G32"/>
    <mergeCell ref="D33:D36"/>
    <mergeCell ref="E33:E36"/>
    <mergeCell ref="A16:G16"/>
    <mergeCell ref="D17:D19"/>
    <mergeCell ref="E17:E19"/>
    <mergeCell ref="A20:G20"/>
    <mergeCell ref="D21:D27"/>
    <mergeCell ref="E21:E27"/>
    <mergeCell ref="A10:G10"/>
    <mergeCell ref="D11:D15"/>
    <mergeCell ref="A3:G3"/>
    <mergeCell ref="D4:D9"/>
  </mergeCells>
  <printOptions horizontalCentered="1" gridLines="1"/>
  <pageMargins left="0.5" right="0.24027777777777778" top="0.3" bottom="0.36041666666666666" header="0.17" footer="0.1701388888888889"/>
  <pageSetup paperSize="9" scale="87" firstPageNumber="0" fitToHeight="8" orientation="portrait" horizontalDpi="300" verticalDpi="300" r:id="rId1"/>
  <headerFooter alignWithMargins="0">
    <oddFooter xml:space="preserve">&amp;RСтр.&amp;P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Аристон</vt:lpstr>
      <vt:lpstr>Лист1</vt:lpstr>
      <vt:lpstr>Аристон!Область_печати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Электрод-бор</dc:creator>
  <cp:lastModifiedBy>Admin</cp:lastModifiedBy>
  <cp:lastPrinted>2013-05-14T11:33:23Z</cp:lastPrinted>
  <dcterms:created xsi:type="dcterms:W3CDTF">2013-01-24T07:26:15Z</dcterms:created>
  <dcterms:modified xsi:type="dcterms:W3CDTF">2013-07-18T05:56:05Z</dcterms:modified>
</cp:coreProperties>
</file>