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F2246" i="1" l="1"/>
  <c r="F2245" i="1"/>
  <c r="F2244" i="1"/>
  <c r="F2243" i="1"/>
  <c r="F2242" i="1"/>
  <c r="F2241" i="1"/>
  <c r="F2240" i="1"/>
  <c r="F2239" i="1"/>
  <c r="F2238" i="1"/>
  <c r="F2237" i="1"/>
  <c r="F2236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6" i="1"/>
  <c r="F2185" i="1"/>
  <c r="F2184" i="1"/>
  <c r="F2183" i="1"/>
  <c r="F2182" i="1"/>
  <c r="F2181" i="1"/>
  <c r="F2180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3" i="1"/>
  <c r="F2092" i="1"/>
  <c r="F2091" i="1"/>
  <c r="F2090" i="1"/>
  <c r="F2089" i="1"/>
  <c r="F2088" i="1"/>
  <c r="F2087" i="1"/>
  <c r="F2086" i="1"/>
  <c r="F2085" i="1"/>
  <c r="F2084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6" i="1"/>
  <c r="F2065" i="1"/>
  <c r="F2064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3" i="1"/>
  <c r="F2032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0" i="1"/>
  <c r="F1979" i="1"/>
  <c r="F1978" i="1"/>
  <c r="F1977" i="1"/>
  <c r="F1976" i="1"/>
  <c r="F1975" i="1"/>
  <c r="F1974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G1923" i="1"/>
  <c r="F1923" i="1"/>
  <c r="G1922" i="1"/>
  <c r="F1922" i="1"/>
  <c r="G1921" i="1"/>
  <c r="F1921" i="1"/>
  <c r="F1920" i="1"/>
  <c r="F1919" i="1"/>
  <c r="G1918" i="1"/>
  <c r="F1918" i="1"/>
  <c r="G1917" i="1"/>
  <c r="F1917" i="1"/>
  <c r="F1916" i="1"/>
  <c r="G1915" i="1"/>
  <c r="F1915" i="1"/>
  <c r="G1914" i="1"/>
  <c r="F1914" i="1"/>
  <c r="G1913" i="1"/>
  <c r="F1913" i="1"/>
  <c r="G1912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7" i="1"/>
  <c r="F1886" i="1"/>
  <c r="F1885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2" i="1"/>
  <c r="F1681" i="1"/>
  <c r="F1680" i="1"/>
  <c r="F1679" i="1"/>
  <c r="F1678" i="1"/>
  <c r="F1677" i="1"/>
  <c r="F1676" i="1"/>
  <c r="F1674" i="1"/>
  <c r="F1673" i="1"/>
  <c r="F1672" i="1"/>
  <c r="F1671" i="1"/>
  <c r="F1670" i="1"/>
  <c r="F1669" i="1"/>
  <c r="F1668" i="1"/>
  <c r="F1667" i="1"/>
  <c r="F1666" i="1"/>
  <c r="F1665" i="1"/>
  <c r="F1664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57" i="1"/>
  <c r="F1456" i="1"/>
  <c r="F1455" i="1"/>
  <c r="F1454" i="1"/>
  <c r="F1453" i="1"/>
  <c r="F1452" i="1"/>
  <c r="F1450" i="1"/>
  <c r="F1449" i="1"/>
  <c r="F1448" i="1"/>
  <c r="F1447" i="1"/>
  <c r="F1446" i="1"/>
  <c r="F1445" i="1"/>
  <c r="F1444" i="1"/>
  <c r="F1443" i="1"/>
  <c r="F1441" i="1"/>
  <c r="F1439" i="1"/>
  <c r="F1437" i="1"/>
  <c r="F1436" i="1"/>
  <c r="F1434" i="1"/>
  <c r="F1433" i="1"/>
  <c r="F1432" i="1"/>
  <c r="F1430" i="1"/>
  <c r="F1428" i="1"/>
  <c r="F1426" i="1"/>
  <c r="F1425" i="1"/>
  <c r="F1423" i="1"/>
  <c r="F1422" i="1"/>
  <c r="F1421" i="1"/>
  <c r="F1419" i="1"/>
  <c r="F1418" i="1"/>
  <c r="F1417" i="1"/>
  <c r="F1416" i="1"/>
  <c r="F1415" i="1"/>
  <c r="F1414" i="1"/>
  <c r="F1412" i="1"/>
  <c r="F1411" i="1"/>
  <c r="F1409" i="1"/>
  <c r="F1408" i="1"/>
  <c r="F1407" i="1"/>
  <c r="F1406" i="1"/>
  <c r="F1405" i="1"/>
  <c r="F1402" i="1"/>
  <c r="F1400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1" i="1"/>
  <c r="F1290" i="1"/>
  <c r="F1289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0" i="1"/>
  <c r="F1219" i="1"/>
  <c r="F1218" i="1"/>
  <c r="F1217" i="1"/>
  <c r="F1216" i="1"/>
  <c r="F1215" i="1"/>
  <c r="F1214" i="1"/>
  <c r="F1213" i="1"/>
  <c r="F1212" i="1"/>
  <c r="F1211" i="1"/>
  <c r="F1209" i="1"/>
  <c r="F1206" i="1"/>
  <c r="F1204" i="1"/>
  <c r="F1202" i="1"/>
  <c r="F1201" i="1"/>
  <c r="F1199" i="1"/>
  <c r="F1198" i="1"/>
  <c r="F1197" i="1"/>
  <c r="F1196" i="1"/>
  <c r="F1195" i="1"/>
  <c r="F1193" i="1"/>
  <c r="F1192" i="1"/>
  <c r="F1190" i="1"/>
  <c r="F1189" i="1"/>
  <c r="F1187" i="1"/>
  <c r="F1185" i="1"/>
  <c r="F1184" i="1"/>
  <c r="F1182" i="1"/>
  <c r="F1181" i="1"/>
  <c r="F1180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0" i="1"/>
  <c r="F1129" i="1"/>
  <c r="F1128" i="1"/>
  <c r="F1127" i="1"/>
  <c r="F1126" i="1"/>
  <c r="F1125" i="1"/>
  <c r="F1124" i="1"/>
  <c r="F1122" i="1"/>
  <c r="F1120" i="1"/>
  <c r="F1119" i="1"/>
  <c r="F1118" i="1"/>
  <c r="F1117" i="1"/>
  <c r="F1116" i="1"/>
  <c r="F1114" i="1"/>
  <c r="F1113" i="1"/>
  <c r="F1112" i="1"/>
  <c r="F1111" i="1"/>
  <c r="F1110" i="1"/>
  <c r="F1109" i="1"/>
  <c r="F1108" i="1"/>
  <c r="F1107" i="1"/>
  <c r="F1106" i="1"/>
  <c r="F1105" i="1"/>
  <c r="F1103" i="1"/>
  <c r="F1102" i="1"/>
  <c r="F1101" i="1"/>
  <c r="F1100" i="1"/>
  <c r="F1099" i="1"/>
  <c r="F1098" i="1"/>
  <c r="F1097" i="1"/>
  <c r="F1096" i="1"/>
  <c r="F1095" i="1"/>
  <c r="F1093" i="1"/>
  <c r="F1092" i="1"/>
  <c r="F1091" i="1"/>
  <c r="F1090" i="1"/>
  <c r="F1088" i="1"/>
  <c r="F1087" i="1"/>
  <c r="F1086" i="1"/>
  <c r="F1085" i="1"/>
  <c r="F1084" i="1"/>
  <c r="F1082" i="1"/>
  <c r="F1081" i="1"/>
  <c r="F1080" i="1"/>
  <c r="F1079" i="1"/>
  <c r="F1078" i="1"/>
  <c r="F1077" i="1"/>
  <c r="F1076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0" i="1"/>
  <c r="F1058" i="1"/>
  <c r="F1057" i="1"/>
  <c r="F1056" i="1"/>
  <c r="F1055" i="1"/>
  <c r="F1054" i="1"/>
  <c r="F1053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3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1" i="1"/>
  <c r="F960" i="1"/>
  <c r="F959" i="1"/>
  <c r="F958" i="1"/>
  <c r="F957" i="1"/>
  <c r="F956" i="1"/>
  <c r="F955" i="1"/>
  <c r="F954" i="1"/>
  <c r="F953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1" i="1"/>
  <c r="F930" i="1"/>
  <c r="F928" i="1"/>
  <c r="F927" i="1"/>
  <c r="F925" i="1"/>
  <c r="F923" i="1"/>
  <c r="F922" i="1"/>
  <c r="F920" i="1"/>
  <c r="F918" i="1"/>
  <c r="F916" i="1"/>
  <c r="F915" i="1"/>
  <c r="F914" i="1"/>
  <c r="F913" i="1"/>
  <c r="F912" i="1"/>
  <c r="F910" i="1"/>
  <c r="F908" i="1"/>
  <c r="F907" i="1"/>
  <c r="F906" i="1"/>
  <c r="F905" i="1"/>
  <c r="F904" i="1"/>
  <c r="F903" i="1"/>
  <c r="F902" i="1"/>
  <c r="F901" i="1"/>
  <c r="F900" i="1"/>
  <c r="F898" i="1"/>
  <c r="F896" i="1"/>
  <c r="F895" i="1"/>
  <c r="F894" i="1"/>
  <c r="F893" i="1"/>
  <c r="F892" i="1"/>
  <c r="F890" i="1"/>
  <c r="F888" i="1"/>
  <c r="F887" i="1"/>
  <c r="F885" i="1"/>
  <c r="F883" i="1"/>
  <c r="F882" i="1"/>
  <c r="F881" i="1"/>
  <c r="F880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7" i="1"/>
  <c r="F855" i="1"/>
  <c r="F853" i="1"/>
  <c r="F852" i="1"/>
  <c r="F851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3" i="1"/>
  <c r="F802" i="1"/>
  <c r="F801" i="1"/>
  <c r="F799" i="1"/>
  <c r="F798" i="1"/>
  <c r="F797" i="1"/>
  <c r="F796" i="1"/>
  <c r="F795" i="1"/>
  <c r="F794" i="1"/>
  <c r="F793" i="1"/>
  <c r="F792" i="1"/>
  <c r="F791" i="1"/>
  <c r="F790" i="1"/>
  <c r="F788" i="1"/>
  <c r="F786" i="1"/>
  <c r="F785" i="1"/>
  <c r="F784" i="1"/>
  <c r="F783" i="1"/>
  <c r="F782" i="1"/>
  <c r="F781" i="1"/>
  <c r="F779" i="1"/>
  <c r="F778" i="1"/>
  <c r="F776" i="1"/>
  <c r="F774" i="1"/>
  <c r="F773" i="1"/>
  <c r="F772" i="1"/>
  <c r="F771" i="1"/>
  <c r="F770" i="1"/>
  <c r="F768" i="1"/>
  <c r="F766" i="1"/>
  <c r="F765" i="1"/>
  <c r="F764" i="1"/>
  <c r="F762" i="1"/>
  <c r="F761" i="1"/>
  <c r="F760" i="1"/>
  <c r="F757" i="1"/>
  <c r="F756" i="1"/>
  <c r="F755" i="1"/>
  <c r="F754" i="1"/>
  <c r="F753" i="1"/>
  <c r="F752" i="1"/>
  <c r="F751" i="1"/>
  <c r="F750" i="1"/>
  <c r="F748" i="1"/>
  <c r="F747" i="1"/>
  <c r="F746" i="1"/>
  <c r="F745" i="1"/>
  <c r="F744" i="1"/>
  <c r="F743" i="1"/>
  <c r="F742" i="1"/>
  <c r="F741" i="1"/>
  <c r="F740" i="1"/>
  <c r="F738" i="1"/>
  <c r="F736" i="1"/>
  <c r="F735" i="1"/>
  <c r="F734" i="1"/>
  <c r="F732" i="1"/>
  <c r="F731" i="1"/>
  <c r="F730" i="1"/>
  <c r="F729" i="1"/>
  <c r="F728" i="1"/>
  <c r="F727" i="1"/>
  <c r="F726" i="1"/>
  <c r="F724" i="1"/>
  <c r="F722" i="1"/>
  <c r="F720" i="1"/>
  <c r="F719" i="1"/>
  <c r="F718" i="1"/>
  <c r="F717" i="1"/>
  <c r="F716" i="1"/>
  <c r="F714" i="1"/>
  <c r="F713" i="1"/>
  <c r="F712" i="1"/>
  <c r="F711" i="1"/>
  <c r="F709" i="1"/>
  <c r="F708" i="1"/>
  <c r="F707" i="1"/>
  <c r="F706" i="1"/>
  <c r="F705" i="1"/>
  <c r="F704" i="1"/>
  <c r="F701" i="1"/>
  <c r="F699" i="1"/>
  <c r="F697" i="1"/>
  <c r="F695" i="1"/>
  <c r="F693" i="1"/>
  <c r="F692" i="1"/>
  <c r="F690" i="1"/>
  <c r="F689" i="1"/>
  <c r="F688" i="1"/>
  <c r="F687" i="1"/>
  <c r="F686" i="1"/>
  <c r="F685" i="1"/>
  <c r="F684" i="1"/>
  <c r="F683" i="1"/>
  <c r="F682" i="1"/>
  <c r="F680" i="1"/>
  <c r="F678" i="1"/>
  <c r="F676" i="1"/>
  <c r="F675" i="1"/>
  <c r="F674" i="1"/>
  <c r="F672" i="1"/>
  <c r="F671" i="1"/>
  <c r="F670" i="1"/>
  <c r="F668" i="1"/>
  <c r="F666" i="1"/>
  <c r="F665" i="1"/>
  <c r="F664" i="1"/>
  <c r="F663" i="1"/>
  <c r="F661" i="1"/>
  <c r="F659" i="1"/>
  <c r="F657" i="1"/>
  <c r="F655" i="1"/>
  <c r="F654" i="1"/>
  <c r="F653" i="1"/>
  <c r="F652" i="1"/>
  <c r="F651" i="1"/>
  <c r="F650" i="1"/>
  <c r="F649" i="1"/>
  <c r="F647" i="1"/>
  <c r="F646" i="1"/>
  <c r="F645" i="1"/>
  <c r="F644" i="1"/>
  <c r="F642" i="1"/>
  <c r="F641" i="1"/>
  <c r="F640" i="1"/>
  <c r="F639" i="1"/>
  <c r="F638" i="1"/>
  <c r="F637" i="1"/>
  <c r="F636" i="1"/>
  <c r="F634" i="1"/>
  <c r="F633" i="1"/>
  <c r="F632" i="1"/>
  <c r="F631" i="1"/>
  <c r="F630" i="1"/>
  <c r="F629" i="1"/>
  <c r="F627" i="1"/>
  <c r="F626" i="1"/>
  <c r="F625" i="1"/>
  <c r="F624" i="1"/>
  <c r="F623" i="1"/>
  <c r="F621" i="1"/>
  <c r="F620" i="1"/>
  <c r="F619" i="1"/>
  <c r="F618" i="1"/>
  <c r="F617" i="1"/>
  <c r="F615" i="1"/>
  <c r="F614" i="1"/>
  <c r="F613" i="1"/>
  <c r="F612" i="1"/>
  <c r="F611" i="1"/>
  <c r="F608" i="1"/>
  <c r="F606" i="1"/>
  <c r="F605" i="1"/>
  <c r="F604" i="1"/>
  <c r="F603" i="1"/>
  <c r="F602" i="1"/>
  <c r="F601" i="1"/>
  <c r="F600" i="1"/>
  <c r="F599" i="1"/>
  <c r="F598" i="1"/>
  <c r="F597" i="1"/>
  <c r="F596" i="1"/>
  <c r="F594" i="1"/>
  <c r="F593" i="1"/>
  <c r="F591" i="1"/>
  <c r="F590" i="1"/>
  <c r="F589" i="1"/>
  <c r="F588" i="1"/>
  <c r="F587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2" i="1"/>
  <c r="F570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5" i="1"/>
  <c r="F554" i="1"/>
  <c r="F553" i="1"/>
  <c r="F552" i="1"/>
  <c r="F551" i="1"/>
  <c r="F550" i="1"/>
  <c r="F545" i="1"/>
  <c r="F543" i="1"/>
  <c r="F542" i="1"/>
  <c r="F541" i="1"/>
  <c r="F539" i="1"/>
  <c r="F537" i="1"/>
  <c r="F536" i="1"/>
  <c r="F535" i="1"/>
  <c r="F534" i="1"/>
  <c r="F533" i="1"/>
  <c r="F532" i="1"/>
  <c r="F530" i="1"/>
  <c r="F529" i="1"/>
  <c r="F528" i="1"/>
  <c r="F527" i="1"/>
  <c r="F526" i="1"/>
  <c r="F525" i="1"/>
  <c r="F522" i="1"/>
  <c r="F521" i="1"/>
  <c r="F519" i="1"/>
  <c r="F518" i="1"/>
  <c r="F517" i="1"/>
  <c r="F516" i="1"/>
  <c r="F514" i="1"/>
  <c r="F513" i="1"/>
  <c r="F512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5" i="1"/>
  <c r="F424" i="1"/>
  <c r="F423" i="1"/>
  <c r="F422" i="1"/>
  <c r="F421" i="1"/>
  <c r="F420" i="1"/>
  <c r="F418" i="1"/>
  <c r="F417" i="1"/>
  <c r="F416" i="1"/>
  <c r="F415" i="1"/>
  <c r="F414" i="1"/>
  <c r="F413" i="1"/>
  <c r="F412" i="1"/>
  <c r="F411" i="1"/>
  <c r="F410" i="1"/>
  <c r="F409" i="1"/>
  <c r="F408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1" i="1"/>
  <c r="F390" i="1"/>
  <c r="F389" i="1"/>
  <c r="F387" i="1"/>
  <c r="F386" i="1"/>
  <c r="F385" i="1"/>
  <c r="F384" i="1"/>
  <c r="F383" i="1"/>
  <c r="F382" i="1"/>
  <c r="F381" i="1"/>
  <c r="F380" i="1"/>
  <c r="F379" i="1"/>
  <c r="F377" i="1"/>
  <c r="F376" i="1"/>
  <c r="F375" i="1"/>
  <c r="F374" i="1"/>
  <c r="F373" i="1"/>
  <c r="F372" i="1"/>
  <c r="F371" i="1"/>
  <c r="F370" i="1"/>
  <c r="F369" i="1"/>
  <c r="F368" i="1"/>
  <c r="F366" i="1"/>
  <c r="F365" i="1"/>
  <c r="F364" i="1"/>
  <c r="F363" i="1"/>
  <c r="F362" i="1"/>
  <c r="F361" i="1"/>
  <c r="F360" i="1"/>
  <c r="F359" i="1"/>
  <c r="F358" i="1"/>
  <c r="F357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2" i="1"/>
  <c r="F341" i="1"/>
  <c r="F340" i="1"/>
  <c r="F339" i="1"/>
  <c r="F337" i="1"/>
  <c r="F336" i="1"/>
  <c r="F335" i="1"/>
  <c r="F334" i="1"/>
  <c r="F333" i="1"/>
  <c r="F332" i="1"/>
  <c r="F331" i="1"/>
  <c r="F330" i="1"/>
  <c r="F329" i="1"/>
  <c r="F328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6" i="1"/>
  <c r="F295" i="1"/>
  <c r="F293" i="1"/>
  <c r="F292" i="1"/>
  <c r="F291" i="1"/>
  <c r="F290" i="1"/>
  <c r="F289" i="1"/>
  <c r="F288" i="1"/>
  <c r="F287" i="1"/>
  <c r="F285" i="1"/>
  <c r="F284" i="1"/>
  <c r="F281" i="1"/>
  <c r="F279" i="1"/>
  <c r="F278" i="1"/>
  <c r="F277" i="1"/>
  <c r="F276" i="1"/>
  <c r="F275" i="1"/>
  <c r="F273" i="1"/>
  <c r="F272" i="1"/>
  <c r="F271" i="1"/>
  <c r="F270" i="1"/>
  <c r="F269" i="1"/>
  <c r="F267" i="1"/>
  <c r="F266" i="1"/>
  <c r="F265" i="1"/>
  <c r="F264" i="1"/>
  <c r="F263" i="1"/>
  <c r="F262" i="1"/>
  <c r="F260" i="1"/>
  <c r="F259" i="1"/>
  <c r="F257" i="1"/>
  <c r="F256" i="1"/>
  <c r="F255" i="1"/>
  <c r="F254" i="1"/>
  <c r="F253" i="1"/>
  <c r="F251" i="1"/>
  <c r="F250" i="1"/>
  <c r="F249" i="1"/>
  <c r="F248" i="1"/>
  <c r="F247" i="1"/>
  <c r="F246" i="1"/>
  <c r="F245" i="1"/>
  <c r="F244" i="1"/>
  <c r="F242" i="1"/>
  <c r="F241" i="1"/>
  <c r="F239" i="1"/>
  <c r="F236" i="1"/>
  <c r="F235" i="1"/>
  <c r="F232" i="1"/>
  <c r="F231" i="1"/>
  <c r="F230" i="1"/>
  <c r="F229" i="1"/>
  <c r="F227" i="1"/>
  <c r="F225" i="1"/>
  <c r="F223" i="1"/>
  <c r="F222" i="1"/>
  <c r="F221" i="1"/>
  <c r="F220" i="1"/>
  <c r="F219" i="1"/>
  <c r="F217" i="1"/>
  <c r="F216" i="1"/>
  <c r="F215" i="1"/>
  <c r="F214" i="1"/>
  <c r="F213" i="1"/>
  <c r="F212" i="1"/>
  <c r="F210" i="1"/>
  <c r="F208" i="1"/>
  <c r="F207" i="1"/>
  <c r="F205" i="1"/>
  <c r="F204" i="1"/>
  <c r="F203" i="1"/>
  <c r="F201" i="1"/>
  <c r="F200" i="1"/>
  <c r="F199" i="1"/>
  <c r="F198" i="1"/>
  <c r="F197" i="1"/>
  <c r="F196" i="1"/>
  <c r="F194" i="1"/>
  <c r="F193" i="1"/>
  <c r="F192" i="1"/>
  <c r="F191" i="1"/>
  <c r="F190" i="1"/>
  <c r="F189" i="1"/>
  <c r="F187" i="1"/>
  <c r="F186" i="1"/>
  <c r="F184" i="1"/>
  <c r="F183" i="1"/>
  <c r="F182" i="1"/>
  <c r="F181" i="1"/>
  <c r="F180" i="1"/>
  <c r="F179" i="1"/>
  <c r="F177" i="1"/>
  <c r="F176" i="1"/>
  <c r="F175" i="1"/>
  <c r="F173" i="1"/>
  <c r="F172" i="1"/>
  <c r="F171" i="1"/>
  <c r="F168" i="1"/>
  <c r="F167" i="1"/>
  <c r="F166" i="1"/>
  <c r="F164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</calcChain>
</file>

<file path=xl/sharedStrings.xml><?xml version="1.0" encoding="utf-8"?>
<sst xmlns="http://schemas.openxmlformats.org/spreadsheetml/2006/main" count="4412" uniqueCount="2237">
  <si>
    <t>НАИМЕНОВАНИЕ</t>
  </si>
  <si>
    <t>ЕД. ИЗМ</t>
  </si>
  <si>
    <t xml:space="preserve">ЦЕНА Б/НДС </t>
  </si>
  <si>
    <t xml:space="preserve">ЦЕНА С/НДС </t>
  </si>
  <si>
    <t>Фитинги</t>
  </si>
  <si>
    <t>шт.</t>
  </si>
  <si>
    <t>Бочата из трубы водогазопроводной ГОСТ 3262-75</t>
  </si>
  <si>
    <t>Бочата Ду-15</t>
  </si>
  <si>
    <t>Бочата Ду-20</t>
  </si>
  <si>
    <t>Бочата Ду-25</t>
  </si>
  <si>
    <t>Бочата Ду-32</t>
  </si>
  <si>
    <t>Бочата Ду-40</t>
  </si>
  <si>
    <t>Бочата Ду-50</t>
  </si>
  <si>
    <t>Бочата оцинкованные Ду-15</t>
  </si>
  <si>
    <t>Бочата оцинкованные Ду-20</t>
  </si>
  <si>
    <t>Бочата оцинкованные Ду-25</t>
  </si>
  <si>
    <t>Бочата оцинкованные Ду-32</t>
  </si>
  <si>
    <t>Бочата оцинкованные Ду-40</t>
  </si>
  <si>
    <t>Бочата оцинкованные Ду-50</t>
  </si>
  <si>
    <t>Контргайка</t>
  </si>
  <si>
    <t xml:space="preserve"> </t>
  </si>
  <si>
    <t>Контргайка чугунная ГОСТ 8961-75</t>
  </si>
  <si>
    <t>Контргайка Ду-15</t>
  </si>
  <si>
    <t>Контргайка Ду-20</t>
  </si>
  <si>
    <t>Контргайка Ду-25</t>
  </si>
  <si>
    <t>Контргайка Ду-32</t>
  </si>
  <si>
    <t>Контргайка Ду-40</t>
  </si>
  <si>
    <t>Контргайка Ду-50</t>
  </si>
  <si>
    <t>Контргайка оцинкованная</t>
  </si>
  <si>
    <t>Контргайка Ду-15 оцинкованная</t>
  </si>
  <si>
    <t>Контргайка Ду-20 оцинкованная</t>
  </si>
  <si>
    <t>Контргайка Ду-25 оцинкованная</t>
  </si>
  <si>
    <t>Контргайка Ду-32 оцинкованная</t>
  </si>
  <si>
    <t>Контргайка Ду-40 оцинкованная</t>
  </si>
  <si>
    <t>Контргайка Ду-50 оцинкованная</t>
  </si>
  <si>
    <t>Контргайка стальная ГОСТ 8968-75</t>
  </si>
  <si>
    <t>Контргайка стальная Ду-15</t>
  </si>
  <si>
    <t>Контргайка стальная Ду-20</t>
  </si>
  <si>
    <t>Контргайка стальная Ду-25</t>
  </si>
  <si>
    <t>Контргайка стальная Ду-32</t>
  </si>
  <si>
    <t>Контргайка стальная Ду-40</t>
  </si>
  <si>
    <t>Контргайка стальная Ду-50</t>
  </si>
  <si>
    <t>Контргайка стальная Ду-65</t>
  </si>
  <si>
    <t>Контргайка стальная Ду-80</t>
  </si>
  <si>
    <t>Контргайка стальнаяДу-100</t>
  </si>
  <si>
    <t>Крест</t>
  </si>
  <si>
    <t>Прямой ГОСТ 8951-75</t>
  </si>
  <si>
    <t>Крест Ду-32</t>
  </si>
  <si>
    <t>Крест Ду-50</t>
  </si>
  <si>
    <t>Крест оцинкованный Ду-32</t>
  </si>
  <si>
    <t>Крест оцинкованный Ду-50</t>
  </si>
  <si>
    <t>Муфта</t>
  </si>
  <si>
    <t>Переходная</t>
  </si>
  <si>
    <t>Оцинкованная ГОСТ 8957-75</t>
  </si>
  <si>
    <t>Муфта переходная оцинкованная 20х15</t>
  </si>
  <si>
    <t>Муфта переходная оцинкованная 25х15</t>
  </si>
  <si>
    <t>Муфта переходная оцинкованная 25х20</t>
  </si>
  <si>
    <t>Муфта переходная оцинкованная 32х15</t>
  </si>
  <si>
    <t>Муфта черная ГОСТ 8954-75</t>
  </si>
  <si>
    <t>Муфта переходная 20х15</t>
  </si>
  <si>
    <t>Муфта переходная 25х15</t>
  </si>
  <si>
    <t>Муфта переходная 25х20</t>
  </si>
  <si>
    <t>Муфта переходная 32х15</t>
  </si>
  <si>
    <t>Муфта переходная 32х20</t>
  </si>
  <si>
    <t>Муфта переходная 32х25</t>
  </si>
  <si>
    <t>Муфта прямая короткая стальная</t>
  </si>
  <si>
    <t>Муфта стальная Ду-15</t>
  </si>
  <si>
    <t>Муфта стальная Ду-20</t>
  </si>
  <si>
    <t>Муфта стальная Ду-25</t>
  </si>
  <si>
    <t>Муфта стальная Ду-32</t>
  </si>
  <si>
    <t>Муфта стальная Ду-40</t>
  </si>
  <si>
    <t>Муфта стальная Ду-50</t>
  </si>
  <si>
    <t>Муфта стальная Ду-65</t>
  </si>
  <si>
    <t>Муфта стальная Ду-80</t>
  </si>
  <si>
    <t>Муфта стальная Ду-100</t>
  </si>
  <si>
    <t>Муфта прямая короткая чугунная  и оцинкованная</t>
  </si>
  <si>
    <t>Муфта Ду-15</t>
  </si>
  <si>
    <t>Муфта Ду-20</t>
  </si>
  <si>
    <t>Муфта Ду-25</t>
  </si>
  <si>
    <t>Муфта Ду-32</t>
  </si>
  <si>
    <t>Муфта Ду-40</t>
  </si>
  <si>
    <t>Муфта Ду-50</t>
  </si>
  <si>
    <t>Муфта оцинкованная Ду-15</t>
  </si>
  <si>
    <t>Муфта оцинкованная Ду-20</t>
  </si>
  <si>
    <t>Муфта оцинкованная Ду-25</t>
  </si>
  <si>
    <t>Муфта оцинкованная Ду-32</t>
  </si>
  <si>
    <t>Муфта оцинкованная Ду-40</t>
  </si>
  <si>
    <t>Муфта оцинкованная Ду-50</t>
  </si>
  <si>
    <t>Резьба из трубы водопроводной ГОСТ 3262-75</t>
  </si>
  <si>
    <t>Резьба  Ду-15</t>
  </si>
  <si>
    <t>Резьба  Ду-20</t>
  </si>
  <si>
    <t>Резьба  Ду-25</t>
  </si>
  <si>
    <t>Резьба  Ду-32</t>
  </si>
  <si>
    <t>Резьба  Ду-40</t>
  </si>
  <si>
    <t>Резьба  Ду-50</t>
  </si>
  <si>
    <t>Резьба  Ду-65</t>
  </si>
  <si>
    <t>Резьба  Ду-80</t>
  </si>
  <si>
    <t>Резьба Ду-100</t>
  </si>
  <si>
    <t>Резьба оцинкованная Ду-15</t>
  </si>
  <si>
    <t>Резьба оцинкованная Ду-20</t>
  </si>
  <si>
    <t>Резьба оцинкованная Ду-25</t>
  </si>
  <si>
    <t>Резьба оцинкованная Ду-32</t>
  </si>
  <si>
    <t>Резьба оцинкованная Ду-40</t>
  </si>
  <si>
    <t>Резьба оцинкованная Ду-50</t>
  </si>
  <si>
    <t>Сгон ГОСТ 8969-75 из трубы водогазопроводной ГОСТ 3262-75</t>
  </si>
  <si>
    <t>Сгон  Ду-15</t>
  </si>
  <si>
    <t>Сгон  Ду-20</t>
  </si>
  <si>
    <t>Сгон  Ду-25</t>
  </si>
  <si>
    <t>Сгон  Ду-32</t>
  </si>
  <si>
    <t>Сгон  Ду-40</t>
  </si>
  <si>
    <t>Сгон  Ду-50</t>
  </si>
  <si>
    <t>Сгон  Ду-65</t>
  </si>
  <si>
    <t>Сгон  Ду-80</t>
  </si>
  <si>
    <t>Сгон  Ду-100</t>
  </si>
  <si>
    <t>Сгон оцинкованный Ду-15</t>
  </si>
  <si>
    <t>Сгон оцинкованный Ду-20</t>
  </si>
  <si>
    <t>Сгон оцинкованный Ду-25</t>
  </si>
  <si>
    <t>Сгон оцинкованный Ду-32</t>
  </si>
  <si>
    <t>Сгон оцинкованный Ду-40</t>
  </si>
  <si>
    <t>Сгон оцинкованный Ду-50</t>
  </si>
  <si>
    <t>Тройник переходной оцинкованный ГОСТ 8949-75</t>
  </si>
  <si>
    <t>Тройник переходной оцинкованный 20х15</t>
  </si>
  <si>
    <t>Тройник переходной оцинкованный 25х15</t>
  </si>
  <si>
    <t>Тройник переходной оцинкованный 25х20</t>
  </si>
  <si>
    <t>Черный</t>
  </si>
  <si>
    <t>Тройник переходной 20х15</t>
  </si>
  <si>
    <t>Тройник переходной 25х15</t>
  </si>
  <si>
    <t>Тройник переходной 25х20</t>
  </si>
  <si>
    <t>Тройник переходной 32х15</t>
  </si>
  <si>
    <t>Тройник переходной 32х20</t>
  </si>
  <si>
    <t>Тройник переходной 32х25</t>
  </si>
  <si>
    <t>Тройник переходной 50х15</t>
  </si>
  <si>
    <t>Чугунный ГОСТ 8948-75</t>
  </si>
  <si>
    <t>Тройник Ду-15</t>
  </si>
  <si>
    <t>Тройник Ду-20</t>
  </si>
  <si>
    <t>Тройник Ду-25</t>
  </si>
  <si>
    <t>Тройник Ду-32</t>
  </si>
  <si>
    <t>Тройник Ду-40</t>
  </si>
  <si>
    <t>Тройник Ду-50</t>
  </si>
  <si>
    <t>Тройник оцинкованный Ду-15</t>
  </si>
  <si>
    <t>Тройник оцинкованный Ду-20</t>
  </si>
  <si>
    <t>Тройник оцинкованный Ду-25</t>
  </si>
  <si>
    <t>Тройник оцинкованный Ду-32</t>
  </si>
  <si>
    <t>Тройник оцинкованный Ду-40</t>
  </si>
  <si>
    <t>Тройник оцинкованный Ду-50</t>
  </si>
  <si>
    <t>Угольник чугунный прямой ГОСТ 8946-75</t>
  </si>
  <si>
    <t>Угольник Ду-15</t>
  </si>
  <si>
    <t>Угольник Ду-20</t>
  </si>
  <si>
    <t>Угольник Ду-25</t>
  </si>
  <si>
    <t>Угольник Ду-32</t>
  </si>
  <si>
    <t>Угольник Ду-40</t>
  </si>
  <si>
    <t>Угольник Ду-50</t>
  </si>
  <si>
    <t>Угольник оцинкованный Ду-15</t>
  </si>
  <si>
    <t>Угольник оцинкованный Ду-20</t>
  </si>
  <si>
    <t>Угольник оцинкованный Ду-25</t>
  </si>
  <si>
    <t>Угольник оцинкованный Ду-32</t>
  </si>
  <si>
    <t>Угольник оцинкованный Ду-40</t>
  </si>
  <si>
    <t>Угольник оцинкованный Ду-50</t>
  </si>
  <si>
    <t xml:space="preserve">ЦЕНА С  НДС </t>
  </si>
  <si>
    <t xml:space="preserve">ЦЕНА C НДС </t>
  </si>
  <si>
    <t>10Б…11Б...Краны латунные</t>
  </si>
  <si>
    <t>10Б19бк1 Кран пробно-спускной с ниппелем с прямым спуском цапковый Ру-10 Т-80 (вода) Т-100 (нефтепродукты)</t>
  </si>
  <si>
    <t>10Б19бк1 Кран цапковый Ру-10  Ду-6</t>
  </si>
  <si>
    <t>10Б19бк1 Кран цапковый Ру-10 Ду-10</t>
  </si>
  <si>
    <t>10Б19бк1 Кран цапковый Ру-10 Ду-15</t>
  </si>
  <si>
    <t>10Б19бк1 Кран цапковый Ру-10 Ду-20</t>
  </si>
  <si>
    <t>10Б8бк1 Кран пробно-спускной с изогнутым спуском цапковый Ру-10 Т-80 (вода) Т-100 (нефтепродукты)</t>
  </si>
  <si>
    <t>10Б8бк1 Кран цапковый Ру-10  Ду-6</t>
  </si>
  <si>
    <t>10Б8бк1 Кран цапковый Ру-10 Ду-10</t>
  </si>
  <si>
    <t>10Б8бк1 Кран цапковый Ру-10 Ду-20</t>
  </si>
  <si>
    <t>10Б9бк1 Кран пробно-спускной с прямым спуском цапковый Ру-10 Т-80 (вода) Т-100 (нефтепродукты)</t>
  </si>
  <si>
    <t>10Б9бк1 Кран цапковый Ру-10  Ду-6</t>
  </si>
  <si>
    <t>10Б9бк1 Кран цапковый Ру-10 Ду-10</t>
  </si>
  <si>
    <t>10Б9бк1 Кран цапковый Ру-10 Ду-15</t>
  </si>
  <si>
    <t>10Б9бк1 Кран цапковый Ру-10 Ду-20</t>
  </si>
  <si>
    <t>11Б12бк (11Б34бк) Кран пробковый проходной конусный с пружиной Ру-0,1 Т-50 (11Б39бк Ру-10 Т-50 ) (газ)</t>
  </si>
  <si>
    <t>11Б12бк Кран муфтовый Ру-0,1 Ду-15</t>
  </si>
  <si>
    <t>11Б12бк Кран муфтовый Ру-0,1 Ду-20</t>
  </si>
  <si>
    <t>11Б39бк Кран муфтовый Ру-10  Ду-25</t>
  </si>
  <si>
    <t>11Б18бк Кран трёхходовой натяжной муфтовый с фланцем для манометра РУ-16 Т-100 (вода, пар, нефтепродукты)</t>
  </si>
  <si>
    <t>11Б18бк Кран муфтовый под манометр Ру-16 Ду-15</t>
  </si>
  <si>
    <t>11Б18бк без фланца ДУ-15</t>
  </si>
  <si>
    <t>11Б27п(м) со спуском ДУ-15</t>
  </si>
  <si>
    <t>11Б27п(м)1 с краном Маевского ДУ-15</t>
  </si>
  <si>
    <t>11Б27п(м)2 с краном Маевского ДУ-15 с резьбой G 1/2"</t>
  </si>
  <si>
    <t>Ручка к 11б18бк</t>
  </si>
  <si>
    <t>11Б25бк (КРДП) Кран двойной регулировки проходной муфтовый Ру-10 Т-150 (вода, пар)</t>
  </si>
  <si>
    <t>11Б25бк (КРДП) Кран муфтовый Ру-10 Ду-15</t>
  </si>
  <si>
    <t>11Б25бк (КРДП) Кран муфтовый Ру-10 Ду-20</t>
  </si>
  <si>
    <t>11Б27п (11б41п3) Кран шаровой проходной муфтовый РУ-16 Т(-60+50) (газ)</t>
  </si>
  <si>
    <t>11Б27п (11б41п3) Кран шаровой Ру-16 Ду-15 г</t>
  </si>
  <si>
    <t>11Б27п (11б41п3) Кран шаровой Ру-16 Ду-20 г</t>
  </si>
  <si>
    <t>11Б27п (11б41п3) Кран шаровой Ру-16 Ду-25 г</t>
  </si>
  <si>
    <t>11Б27п (11б41п3) Кран шаровой Ру-16 Ду-32 г</t>
  </si>
  <si>
    <t>11Б27п (11б41п3) Кран шаровой Ру-16 Ду-40 г</t>
  </si>
  <si>
    <t>11Б27п (11б41п3) Кран шаровой Ру-16 Ду-50 г</t>
  </si>
  <si>
    <t>11Б27п1 (11б41п) Кран шаровой проходной муфтовый РУ-16 Т-100 (вода)</t>
  </si>
  <si>
    <t>11Б27п1 (11б41п) Кран шаровой Ру-16 Ду-15</t>
  </si>
  <si>
    <t>11Б27п1 (11б41п) Кран шаровой Ру-16 Ду-20</t>
  </si>
  <si>
    <t>11Б27п1 (11б41п) Кран шаровой Ру-16 Ду-25</t>
  </si>
  <si>
    <t>11Б27п1 (11б41п) Кран шаровой Ру-16 Ду-32</t>
  </si>
  <si>
    <t>11Б27п1 (11б41п) Кран шаровой Ру-16 Ду-40</t>
  </si>
  <si>
    <t>11Б27п1 (11б41п) Кран шаровой Ру-16 Ду-50</t>
  </si>
  <si>
    <t>11Б27п1 Кран  американка РУ-16 Т-100 (вода)</t>
  </si>
  <si>
    <t>11Б27п1 Кран американка Ру-16 ДУ-15</t>
  </si>
  <si>
    <t>11Б27п1 Кран американка Ру-16 ДУ-20</t>
  </si>
  <si>
    <t>11Б27п1 Кран американка Ру-16 ДУ-25</t>
  </si>
  <si>
    <t>11Б27п1 Кран  муфта/резьба РУ-16 Т-100 (вода)</t>
  </si>
  <si>
    <t>11Б27п1 Кран муфта/резьба Ру-16 ДУ-15</t>
  </si>
  <si>
    <t>11Б27п1 Кран муфта/резьба Ру-16 ДУ-20</t>
  </si>
  <si>
    <t>11Б38бк Кран трёхходовой натяжной муфтовый с фланцем для манометра (вода, пар, нефтепродукты)</t>
  </si>
  <si>
    <t>11б38бк Кран муфтовый под манометр Ду-15</t>
  </si>
  <si>
    <t>11Б6бк Кран пробковый проходной конусный сальниковый муфтовый РУ-10 Т-80 (100) (вода, нефтепродукты)</t>
  </si>
  <si>
    <t>11Б6бк Кран муфтовый Ру-10 Ду-15</t>
  </si>
  <si>
    <t>11Б6бк Кран муфтовый Ру-10 Ду-20</t>
  </si>
  <si>
    <t>11Б6бк Кран муфтовый Ру-10 Ду-25</t>
  </si>
  <si>
    <t>11Б6бк Кран муфтовый Ру-10 Ду-32</t>
  </si>
  <si>
    <t>11Б6бк Кран муфтовый Ру-10 Ду-40</t>
  </si>
  <si>
    <t>11Б6бк Кран муфтовый Ру-10 Ду-50</t>
  </si>
  <si>
    <t>11Б6бк1 Кран пробковый проходной конусный сальниковый муфтовый Ру-6 Т-50 (газ)</t>
  </si>
  <si>
    <t>11Б6бк1 Кран муфтовый Ру-6 Ду-15 газ</t>
  </si>
  <si>
    <t xml:space="preserve">11Б6бк1 Кран муфтовый Ру-6 Ду-20 газ </t>
  </si>
  <si>
    <t>11Б6бк1 Кран муфтовый Ру-6 Ду-25 газ</t>
  </si>
  <si>
    <t>11Б6бк1 Кран муфтовый Ру-6 Ду-32 газ</t>
  </si>
  <si>
    <t>11Б6бк1 Кран муфтовый Ру-6 Ду-40 газ</t>
  </si>
  <si>
    <t>Кран водоразборный цапковый (КВ-15, 15Д) Ру-6 Т-75 (вода)</t>
  </si>
  <si>
    <t>КВ-15 Кран водораз. Ру-6</t>
  </si>
  <si>
    <t>Кран Маевского (для спуска воздуха из систем водяного отопления) Ру-6 Т-150 (вода, пар)</t>
  </si>
  <si>
    <t>Кран Маевского Ру-6 Ду-15</t>
  </si>
  <si>
    <t>Кран шаровой латунный В110FF "WECОST" (Италия) муфта/муфта Ру-10…25 Т=100 (вода)</t>
  </si>
  <si>
    <t>Кран шаровой В110FF (муфта/муфта, рычаг) Ру-25 Ду-20</t>
  </si>
  <si>
    <t>Кран шаровой В110FF (муфта/муфта, рычаг) Ру-25 Ду-25</t>
  </si>
  <si>
    <t>Кран шаровой В110FF (муфта/муфта, рычаг) Ру-25 Ду-50</t>
  </si>
  <si>
    <t>Кран шаровой В110FF (муфта/муфта, бабочка) Ру- 25 Ду-25</t>
  </si>
  <si>
    <t>Кран шаровой латунный В110МF "WECОST" (Италия) муфта/штуцер Ру-10…25 Т=100 (вода)</t>
  </si>
  <si>
    <t>Кран шаровой В110МF (муфта/штуцер, рычаг) Ру-25 Ду-32</t>
  </si>
  <si>
    <t>Кран шаровой В110МF (муфта/штуцер, рычаг) Ру-25 Ду-40</t>
  </si>
  <si>
    <t>Кран шаровой В110МF (муфта/штуцер, бабочка) Ру- 25 Ду-32</t>
  </si>
  <si>
    <t>Кран латунный шаровой В110MM "WECОST" (Италия) штуцер/штуцер Ру-20…25, Т=100 (вода)</t>
  </si>
  <si>
    <t>Кран шаровой В110ММ (штуцер/штуцер, рычаг)  Ру-25 Ду-15</t>
  </si>
  <si>
    <t>Кран шаровой В110ММ (штуцер/штуцер, рычаг)  Ру-25 Ду-25</t>
  </si>
  <si>
    <t>Кран латунный шаровой В115 "WECОST" (Италия) муфта/штуцер "Американка" Ру-16…25, Т-100 (вода)</t>
  </si>
  <si>
    <t>Кран шаровой В115("Американка", бабочка)   Ру-25 Ду-15</t>
  </si>
  <si>
    <t>Кран шаровой В115("Американка", бабочка)   Ру-25 Ду-20</t>
  </si>
  <si>
    <t>Кран латунный шаровой В116FF "WECОST" (Италия) муфта/муфта Ру-6…10, Т-60 (газ)</t>
  </si>
  <si>
    <t>Кран шаровой В116FF (муфта/муфта, рычаг) Ру-10 Ду- 15 газ</t>
  </si>
  <si>
    <t>Кран шаровой В116FF (муфта/муфта, рычаг)  Ру-10 Ду-20 газ</t>
  </si>
  <si>
    <t>Кран шаровой В116FF (муфта/муфта, рычаг)  Ру-10 Ду-25 газ</t>
  </si>
  <si>
    <t>Кран шаровой В116FF (муфта/муфта, рычаг)  Ру-10 Ду-32 газ</t>
  </si>
  <si>
    <t>Кран шаровой В116FF (муфта/муфта, рычаг)  Ру-10 Ду-40 газ</t>
  </si>
  <si>
    <t>Кран шаровой В116FF (муфта/муфта, рычаг)  Ру-10 Ду-50 газ</t>
  </si>
  <si>
    <t>Кран шаровой В116FF(муфта/муфта, бабочка)  Ру-10 Ду- 15 газ</t>
  </si>
  <si>
    <t>Кран шаровой В116FF(муфта/муфта, бабочка)  Ру-10 Ду- 20 газ</t>
  </si>
  <si>
    <t>Кран латунный шаровой В116МF "WECОST" (Италия) муфта/штуцер  Ру-8…10, Т-60 (газ)</t>
  </si>
  <si>
    <t>Кран шаровой В116МF (муфта/штуцер, рычаг)  Ру-10 Ду- 15 газ</t>
  </si>
  <si>
    <t>Кран шаровой В116МF (муфта/штуцер, рычаг)  Ру-10 Ду- 20 газ</t>
  </si>
  <si>
    <t>Кран шаровой В116МF (муфта/штуцер, рычаг)  Ру-10 Ду- 25 газ</t>
  </si>
  <si>
    <t>Кран шаровой В116МF(муфта/штуцер, бабочка)  Ру-10 Ду- 15 газ</t>
  </si>
  <si>
    <t>Кран шаровой В116МF(муфта/штуцер, бабочка)  Ру-10 Ду- 20 газ</t>
  </si>
  <si>
    <t>Кран-букса Ру-6 Т-75 (вода)</t>
  </si>
  <si>
    <t>Кран-букса (ГВЗ) вентильная головка</t>
  </si>
  <si>
    <t>11ч... Краны чугунные</t>
  </si>
  <si>
    <t>11ч18бк Кран конусный трехходовой сальниковый фл. РУ-6,3 (вода, нефть, масла)</t>
  </si>
  <si>
    <t>11ч18бк Кран фланцевый Ру-6,3  Ду-25</t>
  </si>
  <si>
    <t>11ч18бк Кран фланцевый Ру-6,3  Ду-40</t>
  </si>
  <si>
    <t>11ч18бк Кран фланцевый Ру-6,3  Ду-50</t>
  </si>
  <si>
    <t>11ч18бк Кран фланцевый Ру-6,3  Ду-65</t>
  </si>
  <si>
    <t>11ч18бк Кран фланцевый Ру-6,3  Ду-80</t>
  </si>
  <si>
    <t>11ч18бк Кран фланцевый Ру-6,3 Ду-100</t>
  </si>
  <si>
    <t>11ч37п Кран шаровый проходной сальниковый  фл. РУ-10 Т-(+100) (вода, нефть, масла, газ)</t>
  </si>
  <si>
    <t>11ч37п Кран шаровой фланцевый Ру-10  Ду- 50</t>
  </si>
  <si>
    <t>11ч37п Кран шаровой фланцевый Ру-10  Ду- 65</t>
  </si>
  <si>
    <t>11ч37п Кран шаровой фланцевый Ру-10  Ду- 80</t>
  </si>
  <si>
    <t>11ч37п Кран шаровой фланцевый Ру-10  Ду-100</t>
  </si>
  <si>
    <t>11ч37п Кран шаровой фланцевый Ру-10  Ду-150</t>
  </si>
  <si>
    <t>11ч38п Кран шаровой проходной сальниковый муфтовый РУ-10 Т-100 (вода, нефть, масла, газ)</t>
  </si>
  <si>
    <t>11ч38п Кран шаровой муфтовый Ру-10 Ду-15</t>
  </si>
  <si>
    <t>11ч38п Кран шаровой муфтовый Ру-10 Ду-20</t>
  </si>
  <si>
    <t>11ч38п Кран шаровой муфтовый Ру-10 Ду-25</t>
  </si>
  <si>
    <t>11ч38п Кран шаровой муфтовый Ру-10 Ду-32</t>
  </si>
  <si>
    <t>11ч38п Кран шаровой муфтовый Ру-10 Ду-40</t>
  </si>
  <si>
    <t>11ч3бк Кран пробковый проходной натяжной муфтовый РУ-1 Т-50 (топливный газ)</t>
  </si>
  <si>
    <t>11ч3бк Кран муфтовый Ру-1 Ду-40</t>
  </si>
  <si>
    <t>11ч6бк Кран пробковый проходной сальниковый муфтовый РУ-10  Т-100 (вода, нефть, масла)</t>
  </si>
  <si>
    <t>11ч6бк Кран муфтовый Ру-10 Ду-25</t>
  </si>
  <si>
    <t>11ч6бк Кран муфтовый Ру-10 Ду-50</t>
  </si>
  <si>
    <t>11ч6бк Кран муфтовый Ру-10 Ду-65</t>
  </si>
  <si>
    <t>11ч8бк Кран пробковый проходной сальниковый муфтовый РУ-10 Т-40 (вода), Т-100 (нефть, масла)</t>
  </si>
  <si>
    <t>11ч8бк Кран фланцевый Ру-10  Ду-25</t>
  </si>
  <si>
    <t>11ч8бк Кран фланцевый Ру-10  Ду-40</t>
  </si>
  <si>
    <t>11ч8бк Кран фланцевый Ру-10  Ду-50</t>
  </si>
  <si>
    <t>11ч8бк Кран фланцевый Ру-10  Ду-65</t>
  </si>
  <si>
    <t>11ч8бк Кран фланцевый Ру-10  Ду-80</t>
  </si>
  <si>
    <t>11ч8бк Кран фланцевый Ру-10 Ду-100</t>
  </si>
  <si>
    <t>11ч8бк Кран фланцевый Ру-10 Ду-150</t>
  </si>
  <si>
    <t xml:space="preserve">11с... Краны стальные </t>
  </si>
  <si>
    <t>11с17бк Кран пробковый трехходовой сальниковый фланцевый Ру-10, Т-400 вязкие вещества (смола, пек и др)</t>
  </si>
  <si>
    <t>11с17бк Кран фланцевый Ру-10 Ду-50</t>
  </si>
  <si>
    <t>11с31п BREEZE Кран стальной цельносварной с шаром из нержавеющей стали под приварку Ру-40 (Ру-25) Т-30+200 (вода, пар, нефтепродукты, газ) класс герметичности "А"</t>
  </si>
  <si>
    <t>11с31п  под приварку Ру-40  Ду-15/15</t>
  </si>
  <si>
    <t>11с31п  под приварку Ру-40  Ду-20/15</t>
  </si>
  <si>
    <t>11с31п  под приварку Ру-40  Ду-25/20</t>
  </si>
  <si>
    <t>11с31п  под приварку Ру-40  Ду-32/25</t>
  </si>
  <si>
    <t>11с31п  под приварку Ру-40  Ду-40/32</t>
  </si>
  <si>
    <t>11с31п  под приварку Ру-40  Ду-50/40</t>
  </si>
  <si>
    <t>11с31п под приварку Ру-25  Ду-65/50</t>
  </si>
  <si>
    <t>11с31п под приварку Ру-25  Ду-80/65</t>
  </si>
  <si>
    <t>11с31п под приварку Ру-25  Ду-100/80</t>
  </si>
  <si>
    <t>11с31п под приварку Ру-25  Ду-125/100</t>
  </si>
  <si>
    <t>11с31п под приварку Ру-25  Ду-150/100</t>
  </si>
  <si>
    <t>11с31п под приварку с редуктором Ру-25  Ду- 200/150</t>
  </si>
  <si>
    <t>11с31п под приварку с редуктором Ру-25  Ду- 250/200</t>
  </si>
  <si>
    <t>11с31п под приварку с редуктором Ру-25  Ду- 300/250</t>
  </si>
  <si>
    <t>11с32п BREEZE Кран стальной цельносварной с шаром из нержавеющей стали фланцевый Ру-40 (Ру-25) Т-30+200 (вода, пар, нефтепродукты, газ) класс герметичности "А"</t>
  </si>
  <si>
    <t>11с32п  фланцевый Ру-40  Ду- 15/15</t>
  </si>
  <si>
    <t>11с32п  фланцевый Ру-40  Ду- 20/15</t>
  </si>
  <si>
    <t>11с32п  фланцевый Ру-40  Ду- 25/20</t>
  </si>
  <si>
    <t>11с32п  фланцевый Ру-40  Ду- 32/25</t>
  </si>
  <si>
    <t>11с32п  фланцевый Ру-40  Ду- 40/32</t>
  </si>
  <si>
    <t>11с32п  фланцевый Ру-40  Ду- 50/40</t>
  </si>
  <si>
    <t>11с32п фланцевый Ру-25  Ду- 65/50</t>
  </si>
  <si>
    <t>11с32п фланцевый Ру-25  Ду-  80/65</t>
  </si>
  <si>
    <t>11с32п фланцевый Ру-25  Ду- 100/80</t>
  </si>
  <si>
    <t>11с32п фланцевый Ру-25  Ду- 125/100</t>
  </si>
  <si>
    <t>11с32п фланцевый Ру-25  Ду- 150/100</t>
  </si>
  <si>
    <t>11с32п фланцевый с редуктором Ру-25  Ду- 200/150</t>
  </si>
  <si>
    <t>11с32п фланцевый с редуктором Ру-25  Ду- 250/200</t>
  </si>
  <si>
    <t>11с32п фланцевый с редуктором Ру-25  Ду- 300/250</t>
  </si>
  <si>
    <t>11с33п BREEZE Кран стальной цельносварной с шаром из нержавеющей стали фланцевый Ру-16 Т-30+200 (вода, пар, нефтепродукты, газ) класс герметичности "А"</t>
  </si>
  <si>
    <t>11с33п  фланцевый Ру-16  Ду-  50/40</t>
  </si>
  <si>
    <t>11с33п  фланцевый Ру-16  Ду-  65/50</t>
  </si>
  <si>
    <t>11с33п  фланцевый Ру-16  Ду-  80/65</t>
  </si>
  <si>
    <t>11с33п  фланцевый Ру-16  Ду- 100/80</t>
  </si>
  <si>
    <t>11с33п  фланцевый Ру-16  Ду- 125/100</t>
  </si>
  <si>
    <t>11с33п  фланцевый Ру-16  Ду- 150/100</t>
  </si>
  <si>
    <t>11с33п  фланцевый Ру-16  Ду- 150/125</t>
  </si>
  <si>
    <t>11с33п фланцевый с редуктором Ру-16  Ду- 200/150</t>
  </si>
  <si>
    <t>11с33п фланцевый с редуктором Ру-16  Ду- 250/200</t>
  </si>
  <si>
    <t>11с33п фланцевый с редуктором Ру-16  Ду- 300/250</t>
  </si>
  <si>
    <t>11с33п1 Кран стальной с шаром из нержавеющей стали фланцевый           Ру-16 Т-160 (вода, газ)</t>
  </si>
  <si>
    <t>11с33п1 Кран фланцевый шаровой Ру-16 Ду-20</t>
  </si>
  <si>
    <t>11с33п1 Кран фланцевый шаровой Ру-16 Ду-25</t>
  </si>
  <si>
    <t>11с33п1 Кран фланцевый шаровой Ру-16 Ду-80</t>
  </si>
  <si>
    <t>11с33п1 Кран фланцевый шаровой Ру-16 Ду-100</t>
  </si>
  <si>
    <t>11с34п BREEZE Кран стальной цельносварной с шаром из нержавеющей стали под приварку/фланцевый Ру-40 (Ру-25) Т-30+200 (вода, пар, нефтепродукты, газ) класс герметичности "А"</t>
  </si>
  <si>
    <t>11с34п под приварку/фланцевый Ру-40  Ду-  15/15</t>
  </si>
  <si>
    <t>11с34п под приварку/фланцевый Ру-40  Ду-  20/15</t>
  </si>
  <si>
    <t>11с34п под приварку/фланцевый Ру-40  Ду-  25/20</t>
  </si>
  <si>
    <t>11с34п под приварку/фланцевый Ру-40  Ду-  32/25</t>
  </si>
  <si>
    <t>11с34п под приварку/фланцевый Ру-40  Ду-  40/32</t>
  </si>
  <si>
    <t>11с34п под приварку/фланцевый Ру-40  Ду-  50/40</t>
  </si>
  <si>
    <t>11с34п под приварку/фланцевый Ру-25  Ду-  65/50</t>
  </si>
  <si>
    <t>11с34п под приварку/фланцевый Ру-25  Ду-  80/65</t>
  </si>
  <si>
    <t>11с34п под приварку/фланцевый Ру-25  Ду- 100/80</t>
  </si>
  <si>
    <t>11с34п под приварку/фланцевый Ру-25  Ду- 125/100</t>
  </si>
  <si>
    <t>11с34п под приварку/фланцевый Ру-25  Ду- 150/100</t>
  </si>
  <si>
    <t>11с34п под приварку/фланцевый с редуктором Ру-25  Ду- 200/150</t>
  </si>
  <si>
    <t>11с37п BREEZE Кран стальной цельносварной с шаром из нержавеющей стали под приварку Ру-40 (Ру-25) Т-30+200 (вода, пар, нефтепродукты, газ) класс герметичности "А"</t>
  </si>
  <si>
    <t>11с37п  под приварку Ру-40  Ду-  20/20</t>
  </si>
  <si>
    <t>11с37п  под приварку Ру-40  Ду-  25/25</t>
  </si>
  <si>
    <t>11с37п  под приварку Ру-40  Ду-  32/32</t>
  </si>
  <si>
    <t>11с37п  под приварку Ру-40  Ду-  40/40</t>
  </si>
  <si>
    <t>11с37п  под приварку Ру-40  Ду-  50/50</t>
  </si>
  <si>
    <t>11с37п под приварку Ру-25  Ду-  65/65</t>
  </si>
  <si>
    <t>11с37п под приварку Ру-25  Ду-  80/80</t>
  </si>
  <si>
    <t>11с37п под приварку Ру-25  Ду- 100/100</t>
  </si>
  <si>
    <t>11с37п под приварку Ру-25  Ду- 125/125</t>
  </si>
  <si>
    <t>11с37п под приварку с редуктором Ру-25  Ду- 150/150</t>
  </si>
  <si>
    <t>11с38п BREEZE Кран стальной цельносварной с шаром из нержавеющей стали фланцевый Ру-40 (Ру-25) Т-30+200 (вода, пар, нефтепродукты, газ) класс герметичности "А"</t>
  </si>
  <si>
    <t>11с38п  фланцевый Ру-40  Ду-  20/20</t>
  </si>
  <si>
    <t>11с38п  фланцевый Ру-40  Ду-  25/25</t>
  </si>
  <si>
    <t>11с38п  фланцевый Ру-40  Ду-  32/32</t>
  </si>
  <si>
    <t>11с38п  фланцевый Ру-40  Ду-  40/40</t>
  </si>
  <si>
    <t>11с38п  фланцевый Ру-40  Ду-  50/50</t>
  </si>
  <si>
    <t>11с38п фланцевый Ру-25  Ду-  65/65</t>
  </si>
  <si>
    <t>11с38п фланцевый Ру-25  Ду-  80/80</t>
  </si>
  <si>
    <t>11с38п фланцевый Ру-25  Ду- 100/100</t>
  </si>
  <si>
    <t>11с38п фланцевый Ру-25  Ду- 125/125</t>
  </si>
  <si>
    <t>11с38п фланцевый Ру-25  Ду- 150/150</t>
  </si>
  <si>
    <t>11с39п BREEZE Кран стальной цельносварной с шаром из нержавеющей стали муфтовый Ру-25 Т-30+200 (вода, пар, нефтепродукты, газ) класс герметичности "А"</t>
  </si>
  <si>
    <t>11с39п  муфтовый Ру-25  Ду-  15/15</t>
  </si>
  <si>
    <t>11с39п  муфтовый Ру-25  Ду-  20/20</t>
  </si>
  <si>
    <t>11с39п  муфтовый Ру-25  Ду-  25/25</t>
  </si>
  <si>
    <t>11с39п  муфтовый Ру-25  Ду-  32/32</t>
  </si>
  <si>
    <t>11с39п  муфтовый Ру-25  Ду-  40/40</t>
  </si>
  <si>
    <t>11с39п  муфтовый Ру-25  Ду-  50/50</t>
  </si>
  <si>
    <t>11с39п  муфтовый Ру-25  Ду-  65/65</t>
  </si>
  <si>
    <t>11с39п  муфтовый Ру-25  Ду-  80/80</t>
  </si>
  <si>
    <t>11с39п  муфтовый Ру-25  Ду- 100/100</t>
  </si>
  <si>
    <t>11с39п1 BREEZE Кран стальной цельносварной с шаром из нержавеющей стали муфтовый Ру-25 Т-30+200 (вода, пар, нефтепродукты, газ) класс герметичности "А"</t>
  </si>
  <si>
    <t>11с39п1 муфтовый  Ру-25  Ду-  50/40</t>
  </si>
  <si>
    <t>11с39п1 муфтовый  Ру-25  Ду-  65/50</t>
  </si>
  <si>
    <t>11с39п1 муфтовый  Ру-25  Ду-  80/65</t>
  </si>
  <si>
    <t>11с41п BREEZE Кран стальной с шаром из нержавеющей стали фланцевый  Ру-16 Т -30+200 (вода, пар, нефтепродукты, газ) класс герметичности "А"</t>
  </si>
  <si>
    <t>11с41п фланцевый Ру-16 Ду-  50</t>
  </si>
  <si>
    <t>11с41п фланцевый Ру-16 Ду-  65/ 50</t>
  </si>
  <si>
    <t>11с41п фланцевый Ру-16 Ду-  65/ 65</t>
  </si>
  <si>
    <t>11с41п фланцевый Ру-16 Ду-  80</t>
  </si>
  <si>
    <t>11с41п фланцевый Ру-16 Ду-100/ 80</t>
  </si>
  <si>
    <t>11с41п фланцевый Ру-16 Ду-100/100</t>
  </si>
  <si>
    <t>11с41п фланцевый Ру-16 Ду-125/100</t>
  </si>
  <si>
    <t>11с41п фланцевый Ру-16 Ду-150/100</t>
  </si>
  <si>
    <t>11с41п фланцевый с редуктором Ру-16 Ду-150/150</t>
  </si>
  <si>
    <t>11с41п фланцевый с редуктором Ру-16 Ду-200/150</t>
  </si>
  <si>
    <t>11с41п фланцевый с редуктором Ру-16 Ду-200/200</t>
  </si>
  <si>
    <t>11с41п фланцевый с редуктором Ру-16 Ду-250/200</t>
  </si>
  <si>
    <t>11с41п фланцевый с редуктором Ру-16 Ду-250/250</t>
  </si>
  <si>
    <t>11с41п фланцевый с редуктором Ру-16 Ду-300/250</t>
  </si>
  <si>
    <t>11с42п BREEZE Кран стальной с шаром из нержавеющей стали фланцевый  Ру-16 Т -30+200 (вода, пар, нефтепродукты, газ) класс герметичности "А"</t>
  </si>
  <si>
    <t>11с42п фланцевый Ру-16  Ду- 25/25</t>
  </si>
  <si>
    <t>11с42п фланцевый Ру-16  Ду- 32/32</t>
  </si>
  <si>
    <t>11с42п фланцевый Ру-16  Ду- 40/40</t>
  </si>
  <si>
    <t>11с42п фланцевый Ру-16  Ду- 50/50</t>
  </si>
  <si>
    <t>11с42п фланцевый Ру-16  Ду- 65/50</t>
  </si>
  <si>
    <t>11с42п фланцевый Ру-16  Ду- 65/65</t>
  </si>
  <si>
    <t>11с42п фланцевый Ру-16  Ду- 80/80</t>
  </si>
  <si>
    <t>11с42п фланцевый Ру-16  Ду-100/80</t>
  </si>
  <si>
    <t>11с42п фланцевый Ру-16  Ду-125/100</t>
  </si>
  <si>
    <t>11с42п фланцевый Ру-16  Ду-150/100</t>
  </si>
  <si>
    <t>11с42п фланцевый с редуктором Ру-16  Ду-200/150</t>
  </si>
  <si>
    <t>11с64п BREEZE Кран стальной с шаром из нержавеющей стали фланцевый  Ру-25 Т -30+160 (вода, пар, нефтепродукты, газ) класс герметичности "А"</t>
  </si>
  <si>
    <t>11с64п Кран фланцевый  Ру-25 Ду- 25</t>
  </si>
  <si>
    <t>11с64п Кран фланцевый  Ру-25 Ду- 32</t>
  </si>
  <si>
    <t>11с64п Кран фланцевый  Ру-25 Ду- 40</t>
  </si>
  <si>
    <t>11с64п Кран фланцевый  Ру-25 Ду- 50</t>
  </si>
  <si>
    <t>11с64п Кран фланцевый  Ру-25 Ду- 80</t>
  </si>
  <si>
    <t>11с64п Кран фланцевый  Ру-25 Ду- 100/80</t>
  </si>
  <si>
    <t>11с67п Кран шаровой с шаром из нержавеющей стали проходной под приварку (фланцевый) Ру-16 Т=-30+180 (газ, вода, нефтепродукты)</t>
  </si>
  <si>
    <t>11с67п Кран под приварку Ру-16  Ду- 10</t>
  </si>
  <si>
    <t>11с67п Кран под приварку Ру-16  Ду- 15</t>
  </si>
  <si>
    <t>11с67п Кран под приварку Ру-16  Ду- 20</t>
  </si>
  <si>
    <t>11с67п Кран под приварку Ру-16  Ду- 25</t>
  </si>
  <si>
    <t>11с67п Кран под приварку Ру-16  Ду- 32</t>
  </si>
  <si>
    <t>11с67п Кран под приварку Ру-16  Ду- 40</t>
  </si>
  <si>
    <t>11с67п Кран под приварку Ру-16  Ду- 50</t>
  </si>
  <si>
    <t>11с67п Кран под приварку Ру-16  Ду- 65</t>
  </si>
  <si>
    <t>11с67п Кран под приварку Ру-16  Ду- 80</t>
  </si>
  <si>
    <t>11с67п Кран под приварку Ру-16  Ду-100</t>
  </si>
  <si>
    <t>11с67п Кран под приварку Ру-16  Ду-125</t>
  </si>
  <si>
    <t>11с67п Кран под приварку Ру-16  Ду-150</t>
  </si>
  <si>
    <t>11с67п Кран под приварку Ру-16  Ду-200</t>
  </si>
  <si>
    <t>11с67п Кран под приварку Ру-16  Ду-65/50</t>
  </si>
  <si>
    <t>11с67п Кран под приварку Ру-16 Ду-100/80</t>
  </si>
  <si>
    <t>11с67п Кран под приварку Ру-16 Ду-125/100</t>
  </si>
  <si>
    <t>11с67п Кран под приварку Ру-16 Ду-150/100</t>
  </si>
  <si>
    <t>11с67п Кран под приварку Ру-16 Ду-200/150</t>
  </si>
  <si>
    <t>11с67п Кран под приварку Ру-16 Ду-250/200</t>
  </si>
  <si>
    <t>11с67п Кран под приварку с редуктором Ру-16 Ду-250</t>
  </si>
  <si>
    <t>11с67п Кран под приварку с редуктором Ру-16 Ду-300</t>
  </si>
  <si>
    <t>11с67п Кран под приварку с редуктором Ру-16 Ду-300/250</t>
  </si>
  <si>
    <t>11с67п Кран под приварку с редуктором Ру-16 Ду-350/300</t>
  </si>
  <si>
    <t>11с67п Кран под приварку с редуктором Ру-16 Ду-400</t>
  </si>
  <si>
    <t>11с67п Кран фланцевый Ру-16  Ду-10</t>
  </si>
  <si>
    <t>11с67п Кран фланцевый Ру-16  Ду-15</t>
  </si>
  <si>
    <t>11с67п Кран фланцевый Ру-16  Ду-20</t>
  </si>
  <si>
    <t>11с67п Кран фланцевый Ру-16  Ду-25</t>
  </si>
  <si>
    <t>11с67п Кран фланцевый Ру-16  Ду-32</t>
  </si>
  <si>
    <t>11с67п Кран фланцевый Ру-16  Ду-40</t>
  </si>
  <si>
    <t>11с67п Кран фланцевый Ру-16  Ду-50</t>
  </si>
  <si>
    <t>11с67п Кран фланцевый Ру-16  Ду-65</t>
  </si>
  <si>
    <t>11с67п Кран фланцевый Ру-16  Ду-80</t>
  </si>
  <si>
    <t>11с67п Кран фланцевый Ру-16 Ду-100</t>
  </si>
  <si>
    <t>11с67п Кран фланцевый Ру-16 Ду-125</t>
  </si>
  <si>
    <t>11с67п Кран фланцевый Ру-16 Ду-150</t>
  </si>
  <si>
    <t>11с67п Кран фланцевый Ру-16 Ду-200</t>
  </si>
  <si>
    <t>11с67п Кран фланцевый Ру-16 Ду-65 /50</t>
  </si>
  <si>
    <t>11с67п Кран фланцевый Ру-16 Ду.-100/80</t>
  </si>
  <si>
    <t>11с67п Кран фланцевый Ру-16 Ду.-125/100</t>
  </si>
  <si>
    <t>11с67п Кран фланцевый Ру-16 Ду.-150/100</t>
  </si>
  <si>
    <t>11с67п Кран фланцевый Ру-16 Ду.-200/150</t>
  </si>
  <si>
    <t>11с67п Кран фланцевый Ру-16 Ду.-250/200</t>
  </si>
  <si>
    <t>11с67п Кран фланцевый с редуктором Ру-16 Ду.-250</t>
  </si>
  <si>
    <t>11с67п Кран фланцевый с редуктором Ру-16 Ду.-300</t>
  </si>
  <si>
    <t>11с67п Кран фланцевый с редуктором Ру-16 Ду.-300/250</t>
  </si>
  <si>
    <t>11с67п Кран фланцевый с редуктором Ру-16 Ду-350/300</t>
  </si>
  <si>
    <t>11с67п Кран фланцевый с редуктором Ру-16 Ду-400</t>
  </si>
  <si>
    <t>11с67п Кран шаровой с шаром из нержавеющей стали проходной под приварку (фланцевый) Ру-25 Т=-30+180 (газ, вода, нефтепродукты)</t>
  </si>
  <si>
    <t>11с67п Кран под приварку Ру-25  Ду-15</t>
  </si>
  <si>
    <t>11с67п Кран под приварку Ру-25  Ду-20</t>
  </si>
  <si>
    <t>11с67п Кран под приварку Ру-25  Ду-25</t>
  </si>
  <si>
    <t>11с67п Кран под приварку Ру-25  Ду-32</t>
  </si>
  <si>
    <t>11с67п Кран под приварку Ру-25  Ду-40</t>
  </si>
  <si>
    <t>11с67п Кран под приварку Ру-25  Ду-50</t>
  </si>
  <si>
    <t>11с67п Кран под приварку Ру-25  Ду-80</t>
  </si>
  <si>
    <t>11с67п Кран под приварку Ру-25 Ду-100</t>
  </si>
  <si>
    <t>11с67п Кран под приварку Ру-25 Ду-150</t>
  </si>
  <si>
    <t>11с67п Кран фланцевый Ру-25  Ду-15</t>
  </si>
  <si>
    <t>11с67п Кран фланцевый Ру-25  Ду-20</t>
  </si>
  <si>
    <t>11с67п Кран фланцевый Ру-25  Ду-25</t>
  </si>
  <si>
    <t>11с67п Кран фланцевый Ру-25  Ду-32</t>
  </si>
  <si>
    <t>11с67п Кран фланцевый Ру-25  Ду-40</t>
  </si>
  <si>
    <t>11с67п Кран фланцевый Ру-25  Ду-50</t>
  </si>
  <si>
    <t>11с67п Кран фланцевый Ру-25  Ду-80</t>
  </si>
  <si>
    <t>11с67п Кран фланцевый Ру-25 Ду-100</t>
  </si>
  <si>
    <t>11с67п Кран фланцевый Ру-25 Ду-150</t>
  </si>
  <si>
    <t>11с67п Кран шаровой с шаром из нержавеющей стали проходной под приварку (фланцевый) Ру-40 Т=-30+180 (газ, вода, нефтепродукты)</t>
  </si>
  <si>
    <t>11с67п Кран под приварку Ру-40  Ду-15</t>
  </si>
  <si>
    <t>11с67п Кран под приварку Ру-40  Ду-20</t>
  </si>
  <si>
    <t>11с67п Кран под приварку Ру-40  Ду-25</t>
  </si>
  <si>
    <t>11с67п Кран под приварку Ру-40  Ду-32</t>
  </si>
  <si>
    <t>11с67п Кран под приварку Ру-40  Ду-40</t>
  </si>
  <si>
    <t>11с67п Кран под приварку Ру-40  Ду-50</t>
  </si>
  <si>
    <t>11с67п Кран под приварку Ру-40  Ду-80</t>
  </si>
  <si>
    <t>11с67п Кран под приварку Ру-40 Ду-100</t>
  </si>
  <si>
    <t>11с67п Кран фланцевый  Ру-40  Ду-15</t>
  </si>
  <si>
    <t>11с67п Кран фланцевый  Ру-40  Ду-20</t>
  </si>
  <si>
    <t>11с67п Кран фланцевый  Ру-40  Ду-25</t>
  </si>
  <si>
    <t>11с67п Кран фланцевый  Ру-40  Ду-32</t>
  </si>
  <si>
    <t>11с67п Кран фланцевый  Ру-40  Ду-40</t>
  </si>
  <si>
    <t>11с67п Кран фланцевый  Ру-40  Ду-50</t>
  </si>
  <si>
    <t>11с67п Кран фланцевый  Ру-40  Ду-80</t>
  </si>
  <si>
    <t>11с67п Кран фланцевый  Ру-40 Ду-100</t>
  </si>
  <si>
    <t>11с967п Кран шаровой с шаром из нержавеющей стали с электромагнитным исполнительным механизмом ST,Ру-16 Т=-30...+200 (жидкие и газообразные среды)</t>
  </si>
  <si>
    <t>11с967п Кран фланцевый Ру-16  Ду-50</t>
  </si>
  <si>
    <t>11с967п Кран фланцевый Ру-16  Ду-80</t>
  </si>
  <si>
    <t>11с967п Кран фланцевый Ру-16 Ду-100</t>
  </si>
  <si>
    <t>Кран стальной шаровой фланцевый "Broen-DZT" (Польша) с нержавеющим шаром Ру-25…40, Т=200 (вода), класс герметичности "А"</t>
  </si>
  <si>
    <t>Кран шаровой фланцевый "Broen-DZT" Ру-40 Ду- 15</t>
  </si>
  <si>
    <t>Кран шаровой фланцевый "Broen-DZT" Ру-40 Ду- 32</t>
  </si>
  <si>
    <t>Кран шаровой фланцевый "Broen-DZT" Ру-40 Ду- 40</t>
  </si>
  <si>
    <t>Кран шаровой фланцевый "Broen-DZT" Ру-25 Ду-125</t>
  </si>
  <si>
    <t>Кран стальной шаровой фланцевый (Дания) Т-160-200 (вода, пар)</t>
  </si>
  <si>
    <t>Кран шаровой фланцевый Ру-16  Ду-65</t>
  </si>
  <si>
    <t>Кран шаровой фланцевый Ру-16 Ду-100</t>
  </si>
  <si>
    <t>1Б...15Б... Клапаны запорные (вентили)  латунные</t>
  </si>
  <si>
    <t>15б1п Вентиль латунный проходной муфтовый Ру-16   Т-200 (вода, пар)</t>
  </si>
  <si>
    <t>15Б1п Вентиль муфтовый Ру-16 Ду-15</t>
  </si>
  <si>
    <t>15Б1п Вентиль муфтовый Ру-16 Ду-20</t>
  </si>
  <si>
    <t>15Б1п Вентиль муфтовый Ру-16 Ду-25</t>
  </si>
  <si>
    <t>15Б1п Вентиль муфтовый Ру-16 Ду-32</t>
  </si>
  <si>
    <t>15Б1п Вентиль муфтовый Ру-16 Ду-40</t>
  </si>
  <si>
    <t>15Б1п Вентиль муфтовый Ру-16 Ду-50</t>
  </si>
  <si>
    <t>15б3р Вентиль латунный проходной муфтовый Ру-10   Т-70 (вода)</t>
  </si>
  <si>
    <t>15Б3р Вентиль муфтовый Ру-10 Ду-15</t>
  </si>
  <si>
    <t>15Б3р Вентиль муфтовый Ру-10 Ду-20</t>
  </si>
  <si>
    <t>15Б3р Вентиль муфтовый Ру-10 Ду-25</t>
  </si>
  <si>
    <t>15Б3р Вентиль муфтовый Ру-10 Ду-32</t>
  </si>
  <si>
    <t>15Б3р Вентиль муфтовый Ру-10 Ду-40</t>
  </si>
  <si>
    <t>15Б3р Вентиль муфтовый Ру-10 Ду-50</t>
  </si>
  <si>
    <t>15б50р Вентиль латунный сильфонный вакуумный цапковый Т-20+60 (инертный газ, воздух)</t>
  </si>
  <si>
    <t>15б50р Вентиль цапковый Ду-10</t>
  </si>
  <si>
    <t>Вентиль латунный воздушно-спускной</t>
  </si>
  <si>
    <t>Вентиль воздушно-спускной Ду-25</t>
  </si>
  <si>
    <t>Вентиль воздушно-спускной Ду-32</t>
  </si>
  <si>
    <t>Вентиль воздушно-спускной Ду-40</t>
  </si>
  <si>
    <t>1Б1р  Вентиль пожарный запорный с муфтовым и цапковым присоединительными концами Ру-10 Т-50 (вода)</t>
  </si>
  <si>
    <t>1Б1р Вентиль цапковый-муфтовый Ру-10 Ду-50</t>
  </si>
  <si>
    <t>15с... Клапаны запорные (вентили)  стальные</t>
  </si>
  <si>
    <t>15с13п (15с13бк1) Вентиль запорный угловой цапковый Ру-25 Т(-40+150) (жидкий и газообразный аммиак)</t>
  </si>
  <si>
    <t>15с13п     Вентиль цапковый Ру-25 Ду-10</t>
  </si>
  <si>
    <t>15с18п Вентиль запорный проходной фланцевый Ру-25 Т(-40+150) (аммиак, жидкие и газообразные нефтепродукты)</t>
  </si>
  <si>
    <t>15с18п Вентиль фланцевый   Ру-25   Ду-40</t>
  </si>
  <si>
    <t>15с18п Вентиль фланцевый   Ру-25   Ду-50</t>
  </si>
  <si>
    <t>15с18п Вентиль фланцевый   Ру-25   Ду-65</t>
  </si>
  <si>
    <t>15с18п Вентиль фланцевый   Ру-25   Ду-80</t>
  </si>
  <si>
    <t>15с18п Вентиль фланцевый   Ру-25 Ду-100</t>
  </si>
  <si>
    <t>15с18п Вентиль фланцевый   Ру-25 Ду-150</t>
  </si>
  <si>
    <t>15с22нж(п) Вентиль запорный проходной фланцевый Ру-40 Т-425 (вода, пар, неагрессивные среды)</t>
  </si>
  <si>
    <t>15с22нж Вентиль фланцевый   Ру-40  Ду-15</t>
  </si>
  <si>
    <t>15с22нж Вентиль фланцевый   Ру-40  Ду-20</t>
  </si>
  <si>
    <t>15с22нж  Вентиль фланцевый   Ру-40  Ду-25</t>
  </si>
  <si>
    <t>15с22нж  Вентиль фланцевый   Ру-40  Ду-32</t>
  </si>
  <si>
    <t>15с22нж Вентиль фланцевый   Ру-40  Ду-40</t>
  </si>
  <si>
    <t>15с22нж Вентиль фланцевый   Ру-40  Ду-50</t>
  </si>
  <si>
    <t>15с22нж Вентиль фланцевый   Ру-40  Ду-65</t>
  </si>
  <si>
    <t>15с22нж Вентиль фланцевый   Ру-40  Ду-80</t>
  </si>
  <si>
    <t>15с22нж Вентиль фланцевый   Ру-40 Ду-100</t>
  </si>
  <si>
    <t>15с22нж Вентиль фланцевый   Ру-40 Ду-125</t>
  </si>
  <si>
    <t>15с22нж Вентиль фланцевый   Ру-40 Ду-150</t>
  </si>
  <si>
    <t>15с22нж Вентиль фланцевый   Ру-40 Ду-200</t>
  </si>
  <si>
    <t>15с23п Вентиль запорный трехходовой сильфонный фланцевый Ру-0,5-25, Т-(-40+200) (фреон, жидкие и газообразные аммиак и углеводороды)</t>
  </si>
  <si>
    <t>15с23п Вентиль фланцевый   Ру-25  Ду-20</t>
  </si>
  <si>
    <t>15с51п3 (12п) Вентиль  запорный проходной фланцевый Ру-25  Т-(-40+150) (жидкий и газообразный аммиак с маслами, природный и сжиженный газ)</t>
  </si>
  <si>
    <t>15с51п3 (12п) Вентиль фланцевый  Ру-25 Ду-20</t>
  </si>
  <si>
    <t>15с52(27)нж Вентиль запорный проходной  фланцевый  Ру-63 Т-400 (вода, пар)</t>
  </si>
  <si>
    <t>15с52нж (27нж)  Вентиль фланцевый Ру-63 Ду-15 без фланцев</t>
  </si>
  <si>
    <t>15с52нж (27нж) Вентиль фланцевый Ру-63 Ду-40 без фланцев</t>
  </si>
  <si>
    <t>15с52нж 9 (27нж) Вентиль фланцевый Ру-63 Ду-15 с приемным фланцем</t>
  </si>
  <si>
    <t>15с52нж 9 (27нж) Вентиль фланцевый Ру-63 Ду-32 с приемным фланцем</t>
  </si>
  <si>
    <t>15с52нж 9 (27нж) Вентиль фланцевый Ру-63 Ду-40 с приемным фланцем</t>
  </si>
  <si>
    <t>15с52нж10 (27нж) Вентиль фланцевый Ру-63 Ду-15 с приемным и ответным фланцами</t>
  </si>
  <si>
    <t>15с52нж10 (27нж) Вентиль фланцевый Ру-63 Ду-20 с приемным и ответным фланцами</t>
  </si>
  <si>
    <t>15с52нж10 (27нж) Вентиль фланцевый Ру-63 Ду-25 с приемным и ответным фланцами</t>
  </si>
  <si>
    <t>15с52нж10 (27нж) Вентиль фланцевый Ру-63 Ду-32 с приемным и ответным фланцами</t>
  </si>
  <si>
    <t>15с52нж10 (27нж) Вентиль фланцевый Ру-63 Ду-40 с приемным и ответным фланцами</t>
  </si>
  <si>
    <t>15с52нж11 (27нж) Вентиль фланцевый Ру-63 Ду-25 под приварку</t>
  </si>
  <si>
    <t>15с52нж11 (27нж) Вентиль фланцевый Ру-63 Ду-40 под приварку</t>
  </si>
  <si>
    <t>15с54бк Вентиль запорный игольчатый муфтовый (ВИ) Ру-160 Т-200 (жидкие и газообразные неагрессивные среды)</t>
  </si>
  <si>
    <t>15с54бк   Вентиль цапковый  Ру-160 Ду-15</t>
  </si>
  <si>
    <t>15с54бк1 Вентиль муфтовый Ру-160  Ду-6</t>
  </si>
  <si>
    <t>15с54бк1 Вентиль муфтовый Ру-160 Ду-15</t>
  </si>
  <si>
    <t>15с54бк1 Вентиль муфтовый Ру-160 Ду-20</t>
  </si>
  <si>
    <t>15с54бк1 Вентиль муфтовый Ру-160 Ду-25</t>
  </si>
  <si>
    <t>15с57нж Вентиль запорный муфтовый Ру-160 Т-300 (жидкие и газообразные неагрессивные среды)</t>
  </si>
  <si>
    <t>15с57нж Вентиль муфтовый Ру-160 Ду-15</t>
  </si>
  <si>
    <t>15с57нж Вентиль муфтовый Ру-160 Ду-20</t>
  </si>
  <si>
    <t>15с65нж Вентиль запорный проходной фланцевый Ру-16 Т-220 (жидкие и газообразные неагрессивные среды)</t>
  </si>
  <si>
    <t>15с65нж Вентиль фланцевый Ру-16  Ду-15</t>
  </si>
  <si>
    <t>15с65нж Вентиль фланцевый Ру-16  Ду-20</t>
  </si>
  <si>
    <t>15с65нж Вентиль фланцевый Ру-16  Ду-25</t>
  </si>
  <si>
    <t>15с65нж Вентиль фланцевый Ру-16  Ду-32</t>
  </si>
  <si>
    <t>15с65нж Вентиль фланцевый Ру-16  Ду-40</t>
  </si>
  <si>
    <t>15с65нж Вентиль фланцевый Ру-16  Ду-50</t>
  </si>
  <si>
    <t>15с65нж Вентиль фланцевый Ру-16  Ду-65</t>
  </si>
  <si>
    <t>15с65нж Вентиль фланцевый Ру-16  Ду-80</t>
  </si>
  <si>
    <t>15с65нж Вентиль фланцевый Ру-16 Ду-100</t>
  </si>
  <si>
    <t>15с65нж Вентиль фланцевый Ру-16 Ду-125</t>
  </si>
  <si>
    <t>15с65нж Вентиль фланцевый Ру-16 Ду-150</t>
  </si>
  <si>
    <t>15с9бк Вентиль запорный проходной цапковый с сальниковым уплотнением Ру-100 Т-(-80+150) (жидкая и газообразная углекислота, газ)</t>
  </si>
  <si>
    <t>15с9бк Вентиль цапковый Ру-100 Ду-15</t>
  </si>
  <si>
    <t>15кч...15ч... Клапаны запорные (вентили)  чугунные</t>
  </si>
  <si>
    <t>15кч16бр Вентиль запорный проходной фланцевый с бронзовым уплотнением (Китай) Ру-25 Т-225 (вода, пар)</t>
  </si>
  <si>
    <t>15кч16бр Вентиль фланцевый  Ру-25 Ду-32</t>
  </si>
  <si>
    <t>15кч16бр Вентиль фланцевый  Ру-25 Ду-40</t>
  </si>
  <si>
    <t>15кч16бр Вентиль фланцевый  Ру-25 Ду-50</t>
  </si>
  <si>
    <t>15кч16бр Вентиль фланцевый  Ру-25 Ду-65</t>
  </si>
  <si>
    <t>15кч16бр Вентиль фланцевый  Ру-25 Ду-80</t>
  </si>
  <si>
    <t>15кч16нж Вентиль запорный проходной фланцевый    Ру-25 Т-300 (вода, пар)</t>
  </si>
  <si>
    <t>15кч16нж Вентиль фланцевый  Ру-25  Ду-32</t>
  </si>
  <si>
    <t>15кч16нж Вентиль фланцевый  Ру-25  Ду-40</t>
  </si>
  <si>
    <t>15кч16нж Вентиль фланцевый  Ру-25  Ду-50</t>
  </si>
  <si>
    <t>15кч16нж Вентиль фланцевый  Ру-25  Ду-65</t>
  </si>
  <si>
    <t>15кч16нж Вентиль фланцевый  Ру-25  Ду-80</t>
  </si>
  <si>
    <t>15кч16п1  Вентиль запорный проходной с уплотнением - фторопласт, фланцевый  Ру-25 Т-225 (вода, пар)</t>
  </si>
  <si>
    <t>15кч16п1  Вентиль фланцевый Ру-25 Ду-32</t>
  </si>
  <si>
    <t>15кч16п1  Вентиль фланцевый Ру-25 Ду-40</t>
  </si>
  <si>
    <t>15кч16п1  Вентиль фланцевый Ру-25 Ду-50</t>
  </si>
  <si>
    <t>15кч16п1  Вентиль фланцевый Ру-25 Ду-65</t>
  </si>
  <si>
    <t>15кч16п1  Вентиль фланцевый Ру-25 Ду-80</t>
  </si>
  <si>
    <t>15кч18п (15ч8п) Вентиль запорный проходной муфтовый Ру-16 Т-225 (вода, пар)</t>
  </si>
  <si>
    <t>15кч18п Вентиль муфтовый Ру-16 Ду-15</t>
  </si>
  <si>
    <t>15кч18п Вентиль муфтовый Ру-16 Ду-20</t>
  </si>
  <si>
    <t>15кч18п Вентиль муфтовый Ру-16 Ду-25</t>
  </si>
  <si>
    <t>15кч18п Вентиль муфтовый Ру-16 Ду-32</t>
  </si>
  <si>
    <t>15кч18п Вентиль муфтовый Ру-16 Ду-40</t>
  </si>
  <si>
    <t>15кч18п Вентиль муфтовый Ру-16 Ду-50</t>
  </si>
  <si>
    <t>15кч33п Вентиль запорный проходной муфтовый Ру-16 Т-225 (вода, пар)</t>
  </si>
  <si>
    <t>15кч33п Вентиль муфтовый Ру-16 Ду-15</t>
  </si>
  <si>
    <t>15кч33п Вентиль муфтовый Ру-16 Ду-20</t>
  </si>
  <si>
    <t>15кч33п Вентиль муфтовый Ру-16 Ду-25</t>
  </si>
  <si>
    <t>15кч33п Вентиль муфтовый Ру-16 Ду-32</t>
  </si>
  <si>
    <t>15кч33п Вентиль муфтовый Ру-16 Ду-40</t>
  </si>
  <si>
    <t>15кч33п Вентиль муфтовый Ру-16 Ду-50</t>
  </si>
  <si>
    <t>15кч33п Вентиль муфтовый Ру-16 Ду-65</t>
  </si>
  <si>
    <t>15кч34п Вентиль запорный проходной фланцевый     Ру-16    Т-225 (вода, пар)</t>
  </si>
  <si>
    <t>15кч34п Вентиль фланцевый  Ру-16  Ду-25</t>
  </si>
  <si>
    <t>15кч34п Вентиль фланцевый  Ру-16  Ду-32</t>
  </si>
  <si>
    <t>15кч34п Вентиль фланцевый  Ру-16  Ду-40</t>
  </si>
  <si>
    <t>15кч34п Вентиль фланцевый  Ру-16  Ду-50</t>
  </si>
  <si>
    <t>15ч14п Вентиль проходной фланцевый Ру-16 Т-225 (вода, пар)</t>
  </si>
  <si>
    <t>15ч14п Вентиль фланцевый Ру-16  Ду-65</t>
  </si>
  <si>
    <t>15ч14п Вентиль фланцевый Ру-16  Ду-80</t>
  </si>
  <si>
    <t>15ч14п Вентиль фланцевый Ру-16 Ду-100</t>
  </si>
  <si>
    <t>15ч14п Вентиль фланцевый Ру-16 Ду-125</t>
  </si>
  <si>
    <t>15ч14п Вентиль фланцевый Ру-16 Ду-150</t>
  </si>
  <si>
    <t>15ч14п Вентиль фланцевый Ру-16 Ду-200</t>
  </si>
  <si>
    <t>15ч14п Вентиль фланцевый Ру-16 Ду-250</t>
  </si>
  <si>
    <t>15ч74п1м Вентиль запорный мембранный футерованный полиэтиленом фланцевый с ручным управлением Ру-16       Т-(-15+60) (жидкие и газообразные коррозионные среды)</t>
  </si>
  <si>
    <t>15ч74п1м Вентиль фланцевый Ру-16 Ду-15</t>
  </si>
  <si>
    <t>15ч74п2м Вентиль запорный мембранный футерованный фторопластом фланцевый с ручным управлением Ру-16      Т(-15+110) (жидкие и газообразные коррозионные среды)</t>
  </si>
  <si>
    <t>15ч74п2м Вентиль фланцевый Ру-16 Ду-15</t>
  </si>
  <si>
    <t>15ч75п2м Вентиль запорный мембранный футерованный фторопластом фланцевый с ручным управлением Ру-10       Т-(-15+110) (жидкие и газообразные коррозионные среды)</t>
  </si>
  <si>
    <t>15ч75п2м Вентиль фланцевый Ру-10 Ду-40</t>
  </si>
  <si>
    <t>15ч9п2 (15кч19п) Вентиль запорный проходной с уплотнением из фторопласта фланцевый Ру-16 Т-225 (вода, пар)</t>
  </si>
  <si>
    <t>15ч9п2 Вентиль фланцевый  Ру-16 Ду-25</t>
  </si>
  <si>
    <t>15ч9п2 Вентиль фланцевый  Ру-16 Ду-32</t>
  </si>
  <si>
    <t>15ч9п2 Вентиль фланцевый  Ру-16 Ду-40</t>
  </si>
  <si>
    <t>15ч9п2 Вентиль фланцевый  Ру-16 Ду-50</t>
  </si>
  <si>
    <t>15кч11р Вентиль пожарный запорный с муфтовым и цапковым присоединительными концами Ру-10 Т-50 (вода)</t>
  </si>
  <si>
    <t>15кч11р Вентиль цапковый-муфтовый  Ру-10 Ду-50</t>
  </si>
  <si>
    <t>15нж... Клапаны запорные (вентили) из нержавеющей стали</t>
  </si>
  <si>
    <t>15нж13бк Вентиль запорный угловой сальниковый цапковый из стали 12Х18Н9Т Ру-25 Т-300 (агрессивные среды)</t>
  </si>
  <si>
    <t>15нж13бк Вентиль цапковый Ру-25  Ду-6</t>
  </si>
  <si>
    <t>15нж13бк Вентиль цапковый Ру-25 Ду-10</t>
  </si>
  <si>
    <t>15нж40п Вентиль запорный проходной сильфонный фланцевый из стали 12Х18Н9ТЛ Ру-40 Т-200 (агрессивные среды)</t>
  </si>
  <si>
    <t>15нж40п Вентиль фланцевый Ру-40  Ду-65</t>
  </si>
  <si>
    <t>15нж54бк Вентиль запорный проходной игольчатый с наружной и внутренней резьбой Ру-160 Т+300 (газ, жидкость)</t>
  </si>
  <si>
    <t>15нж54бк Вентиль  Ру-160 Ду-15</t>
  </si>
  <si>
    <t>15нж56бк Вентиль запорный проходной с патрубками под приварку Ру-200 Т+300 (газ, жидкость)</t>
  </si>
  <si>
    <t>15нж56бк Вентиль под приварку Ру-200 Ду-15</t>
  </si>
  <si>
    <t>15нж57нж Вентиль запорный проходной муфтовый Ру-160 Т-300 (жидкость, газ, агрессивная среда)</t>
  </si>
  <si>
    <t>15нж57нж муфтовый Ру-160 Ду-25</t>
  </si>
  <si>
    <t>15нж65бк Вентиль запорный проходной из стали 12Х18Н9ТЛ фланцевый Ру-16 Т-300 (жидкость, газ, агрессивная среда)</t>
  </si>
  <si>
    <t>15нж65бк Вентиль фланцевый  Ру-16  Ду-15</t>
  </si>
  <si>
    <t>15нж65бк Вентиль фланцевый  Ру-16  Ду-20</t>
  </si>
  <si>
    <t>15нж65бк Вентиль фланцевый  Ру-16  Ду-25</t>
  </si>
  <si>
    <t>15нж65бк Вентиль фланцевый  Ру-16  Ду-32</t>
  </si>
  <si>
    <t>15нж65бк Вентиль фланцевый  Ру-16  Ду-40</t>
  </si>
  <si>
    <t>15нж65бк Вентиль фланцевый  Ру-16  Ду-50</t>
  </si>
  <si>
    <t>15нж65бк Вентиль фланцевый  Ру-16  Ду-65</t>
  </si>
  <si>
    <t>15нж65бк Вентиль фланцевый  Ру-16  Ду-80</t>
  </si>
  <si>
    <t>15нж65бк Вентиль фланцевый  Ру-16 Ду-100</t>
  </si>
  <si>
    <t>15нж65бк Вентиль фланцевый  Ру-16 Ду-125</t>
  </si>
  <si>
    <t>15нж65бк Вентиль фланцевый  Ру-16 Ду-150</t>
  </si>
  <si>
    <t>15кч8...  Вентили (клапаны) из ковкого чугуна запорные фланцевые с электромагнитным приводом</t>
  </si>
  <si>
    <t>15кч883рМ Вентиль запорный проходной мембранный фланцевый с электромагнитным приводом типа СВМ Ру-1, Т(-15+40) (природный газ, нейтральные газы, воздух)</t>
  </si>
  <si>
    <t>15кч883рМ Вентиль фланцевый Ру-1, Ду-25</t>
  </si>
  <si>
    <t>15кч848п Вентиль запорный фланцевый с электромагнитным приводом Ру-25 Т-(-40+70) (аммиак, хладон, воздух, этиленгликоль, растворы NaCl, CaCl)</t>
  </si>
  <si>
    <t>15кч848п Вентиль фланцевый Ру-25 Ду-40</t>
  </si>
  <si>
    <t>15кч888р Вентиль запорный проходной мембранный фланцевый с электромагнитным приводом типа СВМ Ру-16 Т-(-40+45) (вода, воздух, рассол)</t>
  </si>
  <si>
    <t>15кч888р Вентиль фланцевый Ру-16 Ду-40</t>
  </si>
  <si>
    <t>15кч892п3м Вентиль запорный проходной мембранный фланцевый с электромагнитным приводом и электромагнитной защелкой серии СВВ Ру-16 Т-(5+150) (вода, пар, воздух)</t>
  </si>
  <si>
    <t>15кч892п3м Вентиль фланцевый Ру-16 Ду-50</t>
  </si>
  <si>
    <t>16… Клапаны обратные подъемные</t>
  </si>
  <si>
    <t>16кч11р(п) Клапан обратный из ковкого чугуна подъемный муфтовый Ру-16 Т-225 (вода, пар)</t>
  </si>
  <si>
    <t>16кч11р, п Клапан муфтовый Ру-16 Ду-15</t>
  </si>
  <si>
    <t>16кч11р, п Клапан муфтовый Ру-16 Ду-20</t>
  </si>
  <si>
    <t>16кч11р, п Клапан муфтовый Ру-16 Ду-25</t>
  </si>
  <si>
    <t>16кч11р, п Клапан муфтовый Ру-16 Ду-32</t>
  </si>
  <si>
    <t>16кч11р, п Клапан муфтовый Ру-16 Ду-40</t>
  </si>
  <si>
    <t>16кч11р, п Клапан муфтовый Ру-16 Ду-50</t>
  </si>
  <si>
    <t>16кч3р(п) Клапан обратный подъемный фланцевый Ру-16 Т-50 (вода)</t>
  </si>
  <si>
    <t>16кч3р, п Клапан фланцевый Ру-16 Ду-25</t>
  </si>
  <si>
    <t>16кч3р, п Клапан фланцевый Ру-16 Ду-32</t>
  </si>
  <si>
    <t>16кч3р, п Клапан фланцевый Ру-16 Ду-40</t>
  </si>
  <si>
    <t>16кч3р, п Клапан фланцевый Ру-16 Ду-50</t>
  </si>
  <si>
    <t>16кч9п Клапан обратный подъемный фланцевый Ру-25 Т-225 (вода, пар)</t>
  </si>
  <si>
    <t>16кч9п Клапан фланцевый Ру-25 Ду-32</t>
  </si>
  <si>
    <t>16кч9п Клапан фланцевый Ру-25 Ду-40</t>
  </si>
  <si>
    <t>16кч9п Клапан фланцевый Ру-25 Ду-50</t>
  </si>
  <si>
    <t>16кч9п Клапан фланцевый Ру-25 Ду-65</t>
  </si>
  <si>
    <t>16кч9п Клапан фланцевый Ру-25 Ду-80</t>
  </si>
  <si>
    <t>16нж10нж Клапан обратный подъемный фланцевый из стали 12Х18Н9ТЛ Ру-16 Т-420 (агрессивные среды)</t>
  </si>
  <si>
    <t>16нж10нж Клапан фланцевый Ру-16  Ду-65</t>
  </si>
  <si>
    <t>16нж48нж Клапан невозвратно-запорный проходной муфтовый Ру-160 Т-300 (агрессивные среды)</t>
  </si>
  <si>
    <t>16нж48нж Клапан муфтовый Ру-160 Ду-25</t>
  </si>
  <si>
    <t>16с13нж Клапан обратный подъемный фланцевый Ру-40 Т-425 (вода, пар)</t>
  </si>
  <si>
    <t>16с13нж Клапан фланцевый Ру-16   Ду-40</t>
  </si>
  <si>
    <t>16с13нж Клапан фланцевый Ру-16   Ду-50</t>
  </si>
  <si>
    <t>16с13нж Клапан фланцевый Ру-16   Ду-65</t>
  </si>
  <si>
    <t>16с13нж Клапан фланцевый Ру-16   Ду-80</t>
  </si>
  <si>
    <t>16с13нж Клапан фланцевый Ру-16  Ду-100</t>
  </si>
  <si>
    <t>16с15нж Клапан обратный подъемный фланцевый Ру-40, Т-425 (вода,пар)</t>
  </si>
  <si>
    <t>16с15нж Клапан фланцевый Ру-40  Ду-40</t>
  </si>
  <si>
    <t>16с15нж Клапан фланцевый Ру-40  Ду-50</t>
  </si>
  <si>
    <t>16с15нж Клапан фланцевый Ру-40  Ду-65</t>
  </si>
  <si>
    <t>16с15нж Клапан фланцевый Ру-40  Ду-80</t>
  </si>
  <si>
    <t>16с15нж Клапан фланцевый Ру-40 Ду-100</t>
  </si>
  <si>
    <t>16с48нж Клапан невозвратно- запорный проходной муфтовый Ру-160, Т(+300) (среды, по отношению к которым конструкционные материалы коррозионностойки)</t>
  </si>
  <si>
    <t>16с48нж Клапан муфтовый Ру-160 Ду-20</t>
  </si>
  <si>
    <t>16ч42р Клапан обратный приемный с сеткой фланцевый Ру-2,5 Т-50 (вода, нефть, неагрессивные среды)</t>
  </si>
  <si>
    <t>16ч42р Клапан фланцевый Ру-2,5  Ду-50 с сеткой</t>
  </si>
  <si>
    <t>16ч42р Клапан фланцевый Ру-2,5  Ду-80 с сеткой</t>
  </si>
  <si>
    <t>16ч42р Клапан фланцевый Ру-2,5 Ду-100 с сеткой</t>
  </si>
  <si>
    <t>16ч42р Клапан фланцевый Ру-2,5 Ду-150 с сеткой</t>
  </si>
  <si>
    <t>16ч42р Клапан фланцевый Ру-2,5 Ду-200 с сеткой</t>
  </si>
  <si>
    <t>16ч42р Клапан фланцевый Ру-2,5 Ду-250 с сеткой</t>
  </si>
  <si>
    <t>16ч42р Клапан фланцевый Ру-2,5 Ду-300 с сеткой</t>
  </si>
  <si>
    <t>16ч42р Клапан фланцевый Ру-2,5 Ду-400 с сеткой</t>
  </si>
  <si>
    <t>16ч6п Клапан обратный подъемный фланцевый Ру-16 Т-225 (вода, пар)</t>
  </si>
  <si>
    <t>16ч6п Клапан фланцевый Ру-16  Ду-25</t>
  </si>
  <si>
    <t>16ч6п Клапан фланцевый Ру-16  Ду-32</t>
  </si>
  <si>
    <t>16ч6п Клапан фланцевый Ру-16  Ду-40</t>
  </si>
  <si>
    <t>16ч6п Клапан фланцевый Ру-16  Ду-50</t>
  </si>
  <si>
    <t>16ч6п Клапан фланцевый Ру-16  Ду-65</t>
  </si>
  <si>
    <t>16ч6п Клапан фланцевый Ру-16  Ду-80</t>
  </si>
  <si>
    <t>16ч6п Клапан фланцевый Ру-16 Ду-100</t>
  </si>
  <si>
    <t>16ч6п Клапан фланцевый Ру-16 Ду-150</t>
  </si>
  <si>
    <t>16ч6п Клапан фланцевый Ру-16 Ду-200</t>
  </si>
  <si>
    <t>17… Клапаны предохранительные</t>
  </si>
  <si>
    <t>17б2бк Клапан латунный предохранительный малоподъемный цапковый (на входе ) Ру-6; 10;22 (вода, пар)</t>
  </si>
  <si>
    <t>17б2бк Рр (4....6) Ру-6 Ду-20</t>
  </si>
  <si>
    <t>17б2бк Рр (6....8) Ру-10 Ду-20</t>
  </si>
  <si>
    <t>17б2бк Рр(16...22) Ру-22 Ду-20</t>
  </si>
  <si>
    <t>17нж14нж (СППК4) Клапан предохранительный пружинный фланцевый Ру-40 Т (40-600) (агрессивные среды, жидкость, газ)</t>
  </si>
  <si>
    <t>17нж14нж (СППК4) Ру-40  Ду-50 пружина 15 (20-30)</t>
  </si>
  <si>
    <t>17нж14нж (СППК4) Ру-40  Ду-80 пружина 35 (8-20)</t>
  </si>
  <si>
    <t>17нж14нж (СППК4) Ру-40  Ду-80 пружина 37 (30-40)</t>
  </si>
  <si>
    <t>17с12нж Клапан предохранительный пружинный малоподъемный фланцевый Ру-16 Т-(40+225) (жидкие и газообразные среды, аммиак)</t>
  </si>
  <si>
    <t>17с12нж Клапан фланцевый Ру-16 Ду-50 (8-16)</t>
  </si>
  <si>
    <t>17с13нж (СППК4) Клапан предохранительный пружинный полноподъемный фланцевый без ручного подрыва Ру-16 Т+450 (жидкие и газообразные неагрессивные среды, нефтепродукты)</t>
  </si>
  <si>
    <t xml:space="preserve">17с13нж (СППК4) Ру-16 Ду-200 пружина 72  (0,5-1) </t>
  </si>
  <si>
    <t xml:space="preserve">17с13нж (СППК4) Ру-16 Ду-200 пружина 73 (1-2) </t>
  </si>
  <si>
    <t xml:space="preserve">17с13нж (СППК4) Ру-16 Ду-200 пружина 74 (2-3) </t>
  </si>
  <si>
    <t xml:space="preserve">17с13нж (СППК4) Ру-16 Ду-200 пружина 75 (3-5) </t>
  </si>
  <si>
    <t xml:space="preserve">17с13нж (СППК4) Ру-16 Ду-200 пружина 76 (5-7) </t>
  </si>
  <si>
    <t>17с14нж (СППК4) Клапан предохранительный пружинный фланцевый Ру-40 Т-450 (жидкие и газообразные неагрессивные среды)</t>
  </si>
  <si>
    <t xml:space="preserve">17с14нж (СППК4) Ру-40 Ду-100 пружина 57 (26-40) </t>
  </si>
  <si>
    <t>17с17нж (СППК4Р) Клапан предохранительный угловой пружинный полноподъемный фланцевый с ручным подрывом Ру-16 Т-450 (жидкие и газообразные неагрессивные среды, нефтепродукты)</t>
  </si>
  <si>
    <t xml:space="preserve">17с17нж(СППК4Р) Ру-16 Ду-200 пружина 77 (7-9) </t>
  </si>
  <si>
    <t xml:space="preserve">17с17нж(СППК4Р) Ру-16 Ду-200 пружина 78 (9-12) </t>
  </si>
  <si>
    <t>17с23нж (СППК4, СППК5) Клапан предохранительный угловой пружинный полноподъемный фланцевый без ручного подрыва Ру-40 Т- от 40 до 450 (жидкие и газообразные неагрессивные среды)</t>
  </si>
  <si>
    <t xml:space="preserve">17с23нж (СППК4) Ру-40 Ду-80 пружина 36 (20-30) </t>
  </si>
  <si>
    <t xml:space="preserve">17с23нж (СППК4) Ру-40Ду-150 пружина 75 (12-16) </t>
  </si>
  <si>
    <t xml:space="preserve">17с23нж (СППК4) Ру-40Ду-150 пружина 76 (18-25) </t>
  </si>
  <si>
    <t xml:space="preserve">17с23нж (СППК4) Ру-40Ду-150 пружина 77 (25-35) </t>
  </si>
  <si>
    <t xml:space="preserve">17с23нж (СППК4) Ру-40Ду-150 пружина 78 (35-40) </t>
  </si>
  <si>
    <t xml:space="preserve">17с23нж (СППК4) Ру-40 Ду-100 пружина 3  (7-10) </t>
  </si>
  <si>
    <t>17с25нж (СППК4Р) Клапан предохранительный угловой пружинный полноподъемный фланцевый с ручным подрывом Ру-40 Т-450 (жидкие и газообразные неагрессивные среды)</t>
  </si>
  <si>
    <t xml:space="preserve">17с25нж (СППК4Р) Ру-40 Ду-100 пружина 57 (26-40) </t>
  </si>
  <si>
    <t>17с28нж Клапан предохранительный угловой пружинный фланцевый с ручным подрывом Ру-16 Т-250 (жидкие и газообразные неагрессивные среды)</t>
  </si>
  <si>
    <t>17с28нж Клапан Ру-16 Ду-50 пружина 0 (0,5-1,5)</t>
  </si>
  <si>
    <t xml:space="preserve">17с28нж Клапан Ру-16 Ду-50 пружина 1 (1,5-3,5) </t>
  </si>
  <si>
    <t xml:space="preserve">17с28нж Клапан Ру-16 Ду-50 пружина 2 (3,5-7,0) </t>
  </si>
  <si>
    <t xml:space="preserve">17с28нж Клапан Ру-16 Ду-50 пружина 3 (7,0-10,0) </t>
  </si>
  <si>
    <t xml:space="preserve">17с28нж Клапан Ру-16 Ду-50 пружина 4 (10,0-16,0) </t>
  </si>
  <si>
    <t xml:space="preserve">17с28нж Клапан Ру-16 Ду-80 пружина 0 (0,5-1,5) </t>
  </si>
  <si>
    <t xml:space="preserve">17с28нж Клапан Ру-16 Ду-80 пружина 1 (1,5-3,5) </t>
  </si>
  <si>
    <t xml:space="preserve">17с28нж Клапан Ру-16 Ду-80 пружина 2 (3,5-7,0) </t>
  </si>
  <si>
    <t xml:space="preserve">17с28нж Клапан Ру-16 Ду-80 пружина 3 (7,0-10,0) </t>
  </si>
  <si>
    <t xml:space="preserve">17с28нж Клапан Ру-16 Ду-80 пружина 4 (10,0-16,0) </t>
  </si>
  <si>
    <t>17с50нж Клапан предохранительный угловой малоподъемный пружинный фланцевый с ручным подрывом Ру-40 Т-250 (жидкие и газообразные неагрессивные среды)</t>
  </si>
  <si>
    <t xml:space="preserve">17с50нж Клапан Ру-40 Ду-50 пружина 10 (28-40) </t>
  </si>
  <si>
    <t xml:space="preserve">17с50нж Клапан Ру-40 Ду-80 пружина 10 (28-40) </t>
  </si>
  <si>
    <t xml:space="preserve">17с50нж Клапан Ру-40 Ду-80 пружина 9 (20-28) </t>
  </si>
  <si>
    <t>17с6нж (СППК4Р,СППК5 Р) Клапан предохранительный угловой пружинный полноподъемный фланцевый с ручным подрывом Ру-16 Т-(40+450) (жидкие и газообразные неагрессивные среды)</t>
  </si>
  <si>
    <t xml:space="preserve">17с6нж (СППК4Р) Ру-16 Ду-50 пружина 10 (0,5-1,2) </t>
  </si>
  <si>
    <t xml:space="preserve">17с6нж (СППК4Р) Ру-16 Ду-50 пружина 11 (1,2-2,5) </t>
  </si>
  <si>
    <t xml:space="preserve">17с6нж (СППК4Р) Ру-16 Ду-50 пружина 12 (2,5-4) </t>
  </si>
  <si>
    <t xml:space="preserve">17с6нж (СППК4Р) Ру-16 Ду-50 пружина 13 (4-8) </t>
  </si>
  <si>
    <t xml:space="preserve">17с6нж (СППК4Р) Ру-16 Ду-50 пружина 14 (8-16) </t>
  </si>
  <si>
    <t xml:space="preserve">17с6нж (СППК4Р) Ру-16 Ду-80 пружина 30 (0,5-1,2) </t>
  </si>
  <si>
    <t xml:space="preserve">17с6нж (СППК4Р) Ру-16 Ду-80 пружина 31 (1,2-3) </t>
  </si>
  <si>
    <t xml:space="preserve">17с6нж (СППК4Р) Ру-16 Ду-80 пружина 32 (3-5) </t>
  </si>
  <si>
    <t xml:space="preserve">17с6нж (СППК4Р) Ру-16 Ду-80 пружина 33 (5-8) </t>
  </si>
  <si>
    <t xml:space="preserve">17с6нж (СППК4Р) Ру-16 Ду-80 пружина 34 (8-16) </t>
  </si>
  <si>
    <t xml:space="preserve">17с6нж (СППК5Р) Ру-16 Ду-100 пружина 50 (0,5-1) </t>
  </si>
  <si>
    <t xml:space="preserve">17с6нж (СППК5Р) Ру-16 Ду-100 пружина 51 (0,8-1,6) </t>
  </si>
  <si>
    <t xml:space="preserve">17с6нж (СППК5Р) Ру-16 Ду-100 пружина 52 (1,5-3) </t>
  </si>
  <si>
    <t xml:space="preserve">17с6нж (СППК5Р) Ру-16 Ду-100 пружина 53 (2,5-4,5) </t>
  </si>
  <si>
    <t xml:space="preserve">17с6нж (СППК5Р) Ру-16 Ду-100 пружина 54 (4,5-8,5) </t>
  </si>
  <si>
    <t xml:space="preserve">17с6нж (СППК5Р) Ру-16 Ду-100 пружина 55 (8-16) </t>
  </si>
  <si>
    <t xml:space="preserve">17с6нж (СППК4Р) Ру-16Ду-150 пружина 70 (0,5-1,5) </t>
  </si>
  <si>
    <t xml:space="preserve">17с6нж (СППК4Р) Ру-16Ду-150 пружина 71 (1,5-3) </t>
  </si>
  <si>
    <t xml:space="preserve">17с6нж (СППК4Р) Ру-16Ду-150 пружина 72 (3-5) </t>
  </si>
  <si>
    <t xml:space="preserve">17с6нж (СППК4Р) Ру-16Ду-150 пружина 73 (5-8) </t>
  </si>
  <si>
    <t xml:space="preserve">17с6нж (СППК4Р) Ру-16Ду-150 пружина 74 (8-12) </t>
  </si>
  <si>
    <t xml:space="preserve">17с6нж (СППК4Р) Ру-16Ду-150 пружина 75 (12-16) </t>
  </si>
  <si>
    <t>17с7нж (СППК4Р,СППК5 Р)Клапан предохранительный угловой пружинный полноподъёмный фланцевый без ручного подрыва  Ру-16 Т-(-40+450) (жидкие и газообразные неагрессивные среды)</t>
  </si>
  <si>
    <t>17с7нж  Ду-50 пр.10</t>
  </si>
  <si>
    <t>17с7нж  Ду-50 пр.11</t>
  </si>
  <si>
    <t>17с7нж  Ду-50 пр.12</t>
  </si>
  <si>
    <t>17с7нж  Ду-50 пр.13</t>
  </si>
  <si>
    <t>17с7нж  Ду-50 пр.14</t>
  </si>
  <si>
    <t>17с7нж  Ду-80 пр.30</t>
  </si>
  <si>
    <t>17с7нж  Ду-80 пр.31</t>
  </si>
  <si>
    <t>17с7нж  Ду-80 пр.32</t>
  </si>
  <si>
    <t>17с7нж  Ду-80 пр.33</t>
  </si>
  <si>
    <t>17с7нж  Ду-80 пр.34</t>
  </si>
  <si>
    <t>17с7нж Ду-100 пр.50</t>
  </si>
  <si>
    <t>17с7нж Ду-100 пр.51</t>
  </si>
  <si>
    <t>17с7нж Ду-100 пр.52</t>
  </si>
  <si>
    <t>17с7нж Ду-100 пр.53</t>
  </si>
  <si>
    <t>17с7нж Ду-100 пр.54</t>
  </si>
  <si>
    <t>17с7нж Ду-100 пр.55</t>
  </si>
  <si>
    <t>17с7нж Ду-150 пр.70</t>
  </si>
  <si>
    <t>17с7нж Ду-150 пр.71</t>
  </si>
  <si>
    <t>17с7нж Ду-150 пр.72</t>
  </si>
  <si>
    <t>17с7нж Ду-150 пр.73</t>
  </si>
  <si>
    <t>17с7нж Ду-150 пр.74</t>
  </si>
  <si>
    <t>17с7нж Ду-150 пр.75</t>
  </si>
  <si>
    <t>17с7нж (СППК4) Клапан предохранительный угловой пружинный полноподъемный фланцевый без ручного подрыва Ру-16 Т-(40+450) (жидкие и газообразные неагрессивные среды)</t>
  </si>
  <si>
    <t xml:space="preserve">17с7нж (СППК4) Ру-16 Ду-80 пружина 30 (0,5-1,2) </t>
  </si>
  <si>
    <t xml:space="preserve">17с7нж (СППК4) Ру-16 Ду-80 пружина 31 (1,2-3) </t>
  </si>
  <si>
    <t xml:space="preserve">17с7нж (СППК4) Ру-16 Ду-80 пружина 32 (3-5) </t>
  </si>
  <si>
    <t>17с81нж Клапан предохранительный фланцевый Ру-100 Т-40-450 (жидкие и газообразные неагрессивные среды)</t>
  </si>
  <si>
    <t>17с81нж(СППКМ) Ру-100 Ду-25 пРужина 2 (16-25)</t>
  </si>
  <si>
    <t>17с89нж (СППК4Р) Клапан предохранительный фланцевый Ру-63 Т-(40+450) (жидкие и газообразные неагрессивные среды)</t>
  </si>
  <si>
    <t>17с89нж (СППК4Р) Ру-63  Ду-50 пружина 19 (50-63)</t>
  </si>
  <si>
    <t>Пружины к предохранительным клапанам</t>
  </si>
  <si>
    <t>Пружина 11 (1,2-2,5 кгс/см2)</t>
  </si>
  <si>
    <t>Пружина 15 (20-30 кгс/см2)</t>
  </si>
  <si>
    <t>Пружина 16 (30-40 кгс/см2)</t>
  </si>
  <si>
    <t>Пружина 17 (35-44 кгс/см2)</t>
  </si>
  <si>
    <t>Пружина 30 (0,5-1,2 кгс/см2)</t>
  </si>
  <si>
    <t>Пружина 31 (1,2-3 кгс/см2)</t>
  </si>
  <si>
    <t>Пружина 32 (3-5 кгс/см2)</t>
  </si>
  <si>
    <t>Пружина 35 (8-20 кгс/см2)</t>
  </si>
  <si>
    <t>Пружина 36 (20-30 кгс/см2)</t>
  </si>
  <si>
    <t>Пружина 37 (30-44 кгс/см2)</t>
  </si>
  <si>
    <t>Пружина 40 (50-63 кгс/см2)</t>
  </si>
  <si>
    <t>Пружина 50 (0,5-1 кгс/см2)</t>
  </si>
  <si>
    <t>Пружина 51 (0,8-1,6 кгс/см2)</t>
  </si>
  <si>
    <t>Пружина 52 (1,5-3 кгс/см2)</t>
  </si>
  <si>
    <t>Пружина 56 (30-54 к 50х63, 16-26 к 100х40)</t>
  </si>
  <si>
    <t>Пружина 70 (0,5-1,5 кгс/см2)</t>
  </si>
  <si>
    <t>Пружина 71 (1,5-3 кгс/см2)</t>
  </si>
  <si>
    <t>Пружина 72 (3-5 к 150х16, 0,5-1 к 200х16)</t>
  </si>
  <si>
    <t>Пружина 75 (12-18 к 150х16, 150х40, 3-5 к 200х16)</t>
  </si>
  <si>
    <t>Пружина 76 (18-25 к 150х40, 5-7 к 200х16)</t>
  </si>
  <si>
    <t>19… Клапаны обратные поворотные</t>
  </si>
  <si>
    <t>19б4нж Клапан обратный поворотный муфтовый Ру-32, Т-200 (вода, пар, воздух)</t>
  </si>
  <si>
    <t>19б4нж Клапан муфтовый Ру-32 Ду-15</t>
  </si>
  <si>
    <t>19б4нж Клапан муфтовый Ру-32 Ду-25</t>
  </si>
  <si>
    <t>19б4нж Клапан муфтовый Ру-32 Ду-32</t>
  </si>
  <si>
    <t>19нж11бк Клапан обратный поворотный однодисковый фланцевый Ру-40 Т-200 (агрессивные среды)</t>
  </si>
  <si>
    <t>19нж11бк Клапан фланцевый Ру-40  Ду-80</t>
  </si>
  <si>
    <t>19с38нж Клапан обратный поворотный в сборе и под приварку Ру-63 Т-425 (вода, пар)</t>
  </si>
  <si>
    <t>19с38нж Клапан под приварку Ру-63  Ду-50</t>
  </si>
  <si>
    <t>19с38нж Клапан под приварку Ру-63  Ду-80</t>
  </si>
  <si>
    <t>19с47нж Клапан обратный поворотный под приварку Ру-40 Т-425 (нефтепродукты)</t>
  </si>
  <si>
    <t>19с47нж Клапан под приварку Ру-40 Ду-200</t>
  </si>
  <si>
    <t>19с53нж (КОП-40) Клапан обратный поворотный фланцевый Ру-40 Т-(-40+450) (жидкие и газообразные неагрессивные среды)</t>
  </si>
  <si>
    <t>19с53нж (КОП 40) Клапан фланцевый Ру-40   Ду-50</t>
  </si>
  <si>
    <t>19с53нж (КОП 40) Клапан фланцевый Ру-40   Ду-80</t>
  </si>
  <si>
    <t>19с53нж (КОП 40) Клапан фланцевый Ру-40 Ду-100</t>
  </si>
  <si>
    <t>19с53нж (КОП 40) Клапан фланцевый Ру-40 Ду-150</t>
  </si>
  <si>
    <t>19с53нж (КОП 40) Клапан фланцевый Ру-40 Ду-200</t>
  </si>
  <si>
    <t>19ч19р Клапан обратный поворотный однодисковый без присоединительных фланцев Ру-10 Т-(120) (вода, пар)</t>
  </si>
  <si>
    <t>19ч19р Клапан фланцевый Ру-10 Ду-1000</t>
  </si>
  <si>
    <t>19ч21бр Клапан обратный поворотный однодисковый без присоединительных фланцев "хлопушка" Ру-16 Т-225 (вода, пар)</t>
  </si>
  <si>
    <t>19ч21бр Клапан фланцевый Ру-16  Ду-50</t>
  </si>
  <si>
    <t>19ч21бр Клапан фланцевый Ру-16  Ду-80</t>
  </si>
  <si>
    <t>19ч21бр Клапан фланцевый Ру-16 Ду-100</t>
  </si>
  <si>
    <t>19ч21бр Клапан фланцевый Ру-16 Ду-150</t>
  </si>
  <si>
    <t>19ч21бр Клапан фланцевый Ру-16 Ду-200</t>
  </si>
  <si>
    <t>19ч21бр Клапан фланцевый Ру-16 Ду-250</t>
  </si>
  <si>
    <t>19ч21бр Клапан фланцевый Ру-16 Ду-400</t>
  </si>
  <si>
    <t>19ч21бр Клапан фланцевый Ру-16 Ду-500</t>
  </si>
  <si>
    <t>19ч21бр Клапан фланцевый Ру-16 Ду-600</t>
  </si>
  <si>
    <t>19ч21р Клапан обратный поворотный однодисковый без присоединительных фланцев "хлопушка" Ру-16 Т-120 (вода, пар)</t>
  </si>
  <si>
    <t>19ч21р Клапан фланцевый Ру-10(16)  Ду-80</t>
  </si>
  <si>
    <t>Клапан обратный двухстворчатый чугунный Ру -16</t>
  </si>
  <si>
    <t>Клапан обратный двухстворчатый Ду-50</t>
  </si>
  <si>
    <t>Клапан обратный двухстворчатый Ду-80</t>
  </si>
  <si>
    <t>Клапан обратный двухстворчатый Ду-100</t>
  </si>
  <si>
    <t>Клапан обратный двухстворчатый Ду-150</t>
  </si>
  <si>
    <t>Клапан обратный двухстворчатый Ду-200</t>
  </si>
  <si>
    <t>Клапан обратный двухстворчатый Ду-250</t>
  </si>
  <si>
    <t>21...25… Регуляторы давления и клапаны регулирующие</t>
  </si>
  <si>
    <t>21ч10нж Регулятор давления прямого действия "после себя" (НО) фланцевый Ру-16 Т-(-15+300) (жидкие и газообразные неагрессивные среды)</t>
  </si>
  <si>
    <t>21ч10нж Регулятор давления фланцевый Ру-16 Ду-80</t>
  </si>
  <si>
    <t>21ч12нж Регулятор давления прямого действия "до себя" (НЗ) фланцевый Ру-16 Т-(-15+300) (жидкие и газообразные неагрессивные среды)</t>
  </si>
  <si>
    <t>21ч12нж Регулятор давления фланцевый Ру-16 Ду-50</t>
  </si>
  <si>
    <t>21ч12нж Регулятор давления фланцевый Ру-16 Ду-100</t>
  </si>
  <si>
    <t>22ч6п Клапан мембранный с антикоррозийным покрытием с сигнальным положением "НО" Ру-6, Т-60 (соляная кислота)</t>
  </si>
  <si>
    <t>22ч6п Клапан фланцевый "НО" Ру-6  Ду-50</t>
  </si>
  <si>
    <t>22ч7п Клапан мембранный с антикоррозийным покрытием с сигнальным положением "НЗ" Ру-6, Т-60 (соляная кислота)</t>
  </si>
  <si>
    <t xml:space="preserve">22ч7п Клапан фланцевый "НЗ" Ру-6  Ду-50 </t>
  </si>
  <si>
    <t xml:space="preserve">22ч7п Клапан фланцевый "НЗ" Ру-6  Ду-80 </t>
  </si>
  <si>
    <t>25с50нж Клапан регулирующий двухседельный фланцевый "НЗ" Ру-63, Т-(-40+50) (жидкие и газообразные нейтральные к материалам деталей среды)</t>
  </si>
  <si>
    <t>25с50нж(НЗ) Клапан фланцевый Ру-63 Ду-25 kv4.0</t>
  </si>
  <si>
    <t>25с50нж(НЗ) Клапан фланцевый Ру-63 Ду-80 kv63.0</t>
  </si>
  <si>
    <t>25ч37нж (НО)/25ч38нж (НЗ) Клапан регулирующий двухседельный фланцевый с мембранным исполнительным механизмом Ру-16 Т- (-15 до 300) (жидкие и газообразные нейтральные к материалам деталей среды)</t>
  </si>
  <si>
    <t>25ч37/38нж   Ду-25 kv  3,2</t>
  </si>
  <si>
    <t>25ч37/38нж   Ду-25 kv  4,0</t>
  </si>
  <si>
    <t>25ч37/38нж   Ду-25 kv  6,3</t>
  </si>
  <si>
    <t>25ч37/38нж   Ду-25 kv  8,0</t>
  </si>
  <si>
    <t>25ч37/38нж  Ду-25 kv  10</t>
  </si>
  <si>
    <t>25ч37/38нж  Ду-25 kv  12,5</t>
  </si>
  <si>
    <t>25ч37/38нж  Ду-25 kv  16</t>
  </si>
  <si>
    <t>25ч37/38нж  Ду-40 kv 10</t>
  </si>
  <si>
    <t>25ч37/38нж  Ду-40 kv 16</t>
  </si>
  <si>
    <t>25ч37/38нж  Ду-40 kv 25</t>
  </si>
  <si>
    <t>25ч37/38нж  Ду-40 kv 40</t>
  </si>
  <si>
    <t>25ч37/38нж  Ду-50 kv 16</t>
  </si>
  <si>
    <t>25ч37/38нж  Ду-50 kv 25</t>
  </si>
  <si>
    <t>25ч37/38нж  Ду-50 kv 40</t>
  </si>
  <si>
    <t>25ч37/38нж  Ду-50 kv 63</t>
  </si>
  <si>
    <t>25ч37/38нж  Ду-80 kv 40</t>
  </si>
  <si>
    <t>25ч37/38нж  Ду-80 kv 63</t>
  </si>
  <si>
    <t>25ч37/38нж  Ду-80 kv100</t>
  </si>
  <si>
    <t>25ч37/38нж  Ду-80 kv160</t>
  </si>
  <si>
    <t>25ч37(38)нж (НО,НЗ) Клапан регулирующий двухседельный фланцевый Ру-16 Т-220 (жидкие и газообразные нейтральные к материалам деталей среды)</t>
  </si>
  <si>
    <t>25ч37нж (НО) Клапан фланцевый Ру-16 Ду-25 kv12,5</t>
  </si>
  <si>
    <t>25ч37нж (НО) Клапан фланцевый Ру-16 Ду-40 kv10</t>
  </si>
  <si>
    <t>25ч37нж (НО) Клапан фланцевый Ру-16 Ду-40 kv16</t>
  </si>
  <si>
    <t>25ч37нж (НО) Клапан фланцевый Ру-16 Ду-40 kv25</t>
  </si>
  <si>
    <t>25ч37нж (НО) Клапан фланцевый Ру-16 Ду-40 kv40</t>
  </si>
  <si>
    <t>25ч37нж (НО) Клапан фланцевый Ру-16 Ду-50 kv40</t>
  </si>
  <si>
    <t>25ч38нж (НЗ) Клапан фланцевый Ру-16 Ду-25 kv 3,2</t>
  </si>
  <si>
    <t>25ч38нж (НЗ) Клапан фланцевый Ру-16 Ду-25 kv 4</t>
  </si>
  <si>
    <t>25ч38нж (НЗ) Клапан фланцевый Ру-16 Ду-25 kv 6,3</t>
  </si>
  <si>
    <t>25ч940нж Клапан регулирующий двухседельный фланцевый с исполнительным механизмом ST Словакия Ру-16, Т-до 300 (жидкие и газообразные нейтральные к материалам деталей среды)</t>
  </si>
  <si>
    <t>25ч940нж Клапан фланцевый Ру-16 Ду- 25 kv 3,2</t>
  </si>
  <si>
    <t>25ч940нж Клапан фланцевый Ру-16 Ду- 25 kv 4,0</t>
  </si>
  <si>
    <t>25ч940нж Клапан фланцевый Ру-16 Ду- 25 kv 6,3</t>
  </si>
  <si>
    <t>25ч940нж Клапан фланцевый Ру-16 Ду- 25 kv 8,0</t>
  </si>
  <si>
    <t>25ч940нж Клапан фланцевый Ру-16 Ду- 25 kv 10,0</t>
  </si>
  <si>
    <t>25ч940нж Клапан фланцевый Ру-16 Ду- 25 kv 12,5</t>
  </si>
  <si>
    <t>25ч940нж Клапан фланцевый Ру-16 Ду- 25 kv 16,0</t>
  </si>
  <si>
    <t>25ч940нж Клапан фланцевый Ру-16 Ду- 40 kv 10</t>
  </si>
  <si>
    <t>25ч940нж Клапан фланцевый Ру-16 Ду- 40 kv 16</t>
  </si>
  <si>
    <t>25ч940нж Клапан фланцевый Ру-16 Ду- 40 kv 25</t>
  </si>
  <si>
    <t>25ч940нж Клапан фланцевый Ру-16 Ду- 40 kv 40</t>
  </si>
  <si>
    <t>25ч940нж Клапан фланцевый Ру-16 Ду- 50 kv 16</t>
  </si>
  <si>
    <t>25ч940нж Клапан фланцевый Ру-16 Ду- 50 kv 25</t>
  </si>
  <si>
    <t>25ч940нж Клапан фланцевый Ру-16 Ду- 50 kv 40</t>
  </si>
  <si>
    <t>25ч940нж Клапан фланцевый Ру-16 Ду- 50 kv 63</t>
  </si>
  <si>
    <t>25ч940нж Клапан фланцевый Ру-16 Ду- 80 kv 40</t>
  </si>
  <si>
    <t>25ч940нж Клапан фланцевый Ру-16 Ду- 80 kv 63</t>
  </si>
  <si>
    <t>25ч940нж Клапан фланцевый Ру-16 Ду- 80 kv 100</t>
  </si>
  <si>
    <t>25ч940нж Клапан фланцевый Ру-16 Ду- 80 kv 160</t>
  </si>
  <si>
    <t>25ч940нж Клапан регулирующий фланцевый с электрическим исполнительным механизмом ЕСПА Ру-16 Т-(-15+220) (жидкие и газообразные нейтральные к материалам деталей среды)</t>
  </si>
  <si>
    <t>25ч940нж Клапан фланцевый Ру-16  Ду-40 ЕСПА</t>
  </si>
  <si>
    <t>25ч945п Клапан запорно-регулирующий односедельный фланцевый с электрическим исполнительным механизмом ST Словакия Ру-16 Т-(-15+150) (жидкие и газообразные нейтральные к материалам деталей среды)</t>
  </si>
  <si>
    <t>25ч945п Клапан фланцевый  Ру-16 Ду- 15 kv 0,1</t>
  </si>
  <si>
    <t>25ч945п Клапан фланцевый  Ру-16 Ду- 15 kv 0,16</t>
  </si>
  <si>
    <t>25ч945п Клапан фланцевый  Ру-16 Ду- 15 kv 0,25</t>
  </si>
  <si>
    <t>25ч945п Клапан фланцевый  Ру-16 Ду- 15 kv 0,40</t>
  </si>
  <si>
    <t>25ч945п Клапан фланцевый  Ру-16 Ду- 15 kv 0,63</t>
  </si>
  <si>
    <t>25ч945п Клапан фланцевый  Ру-16 Ду- 15 kv 1,0</t>
  </si>
  <si>
    <t>25ч945п Клапан фланцевый  Ру-16 Ду- 15 kv 1,6</t>
  </si>
  <si>
    <t>25ч945п Клапан фланцевый  Ру-16 Ду- 15 kv 2,5</t>
  </si>
  <si>
    <t>25ч945п Клапан фланцевый  Ру-16 Ду- 15 kv 3,2</t>
  </si>
  <si>
    <t>25ч945п Клапан фланцевый  Ру-16 Ду- 15 kv 4,0</t>
  </si>
  <si>
    <t>25ч945п Клапан фланцевый  Ру-16 Ду- 20 kv 1,6</t>
  </si>
  <si>
    <t>25ч945п Клапан фланцевый  Ру-16 Ду- 20 kv 2,5</t>
  </si>
  <si>
    <t>25ч945п Клапан фланцевый  Ру-16 Ду- 20 kv 4,0</t>
  </si>
  <si>
    <t>25ч945п Клапан фланцевый  Ру-16 Ду- 20 kv 6,3</t>
  </si>
  <si>
    <t>25ч945п Клапан фланцевый  Ру-16 Ду- 25 kv 1,0</t>
  </si>
  <si>
    <t>25ч945п Клапан фланцевый  Ру-16 Ду- 25 kv 1,6</t>
  </si>
  <si>
    <t>25ч945п Клапан фланцевый  Ру-16 Ду- 25 kv 2,5</t>
  </si>
  <si>
    <t>25ч945п Клапан фланцевый  Ру-16 Ду- 25 kv 3,2</t>
  </si>
  <si>
    <t>25ч945п Клапан фланцевый  Ру-16 Ду- 25 kv 4,0</t>
  </si>
  <si>
    <t>25ч945п Клапан фланцевый  Ру-16 Ду- 25 kv 6,3</t>
  </si>
  <si>
    <t>25ч945п Клапан фланцевый  Ру-16 Ду- 25 kv 8,0</t>
  </si>
  <si>
    <t>25ч945п Клапан фланцевый  Ру-16 Ду- 25 kv 10</t>
  </si>
  <si>
    <t>25ч945п Клапан фланцевый  Ру-16 Ду- 25 kv 16</t>
  </si>
  <si>
    <t>25ч945п Клапан фланцевый  Ру-16 Ду- 32 kv 10</t>
  </si>
  <si>
    <t>25ч945п Клапан фланцевый  Ру-16 Ду- 32 kv 16</t>
  </si>
  <si>
    <t>25ч945п Клапан фланцевый  Ру-16 Ду- 32 kv 6,3</t>
  </si>
  <si>
    <t>25ч945п Клапан фланцевый  Ру-16 Ду- 40 kv 10</t>
  </si>
  <si>
    <t>25ч945п Клапан фланцевый  Ру-16 Ду- 40 kv 16</t>
  </si>
  <si>
    <t>25ч945п Клапан фланцевый  Ру-16 Ду- 40 kv 25</t>
  </si>
  <si>
    <t>25ч945п Клапан фланцевый  Ру-16 Ду- 40 kv 40</t>
  </si>
  <si>
    <t>25ч945п Клапан фланцевый  Ру-16 Ду- 50 kv 10</t>
  </si>
  <si>
    <t>25ч945п Клапан фланцевый  Ру-16 Ду- 50 kv 12,5</t>
  </si>
  <si>
    <t>25ч945п Клапан фланцевый  Ру-16 Ду- 50 kv 16</t>
  </si>
  <si>
    <t>25ч945п Клапан фланцевый  Ру-16 Ду- 50 kv 20</t>
  </si>
  <si>
    <t>25ч945п Клапан фланцевый  Ру-16 Ду- 50 kv 25</t>
  </si>
  <si>
    <t>25ч945п Клапан фланцевый  Ру-16 Ду- 50 kv 32</t>
  </si>
  <si>
    <t>25ч945п Клапан фланцевый  Ру-16 Ду- 50 kv 40</t>
  </si>
  <si>
    <t>25ч945п Клапан фланцевый  Ру-16 Ду- 50 kv 63</t>
  </si>
  <si>
    <t>25ч945п Клапан фланцевый  Ру-16 Ду- 65 kv 25</t>
  </si>
  <si>
    <t>25ч945п Клапан фланцевый  Ру-16 Ду- 65 kv 40</t>
  </si>
  <si>
    <t>25ч945п Клапан фланцевый  Ру-16 Ду- 65 kv 50</t>
  </si>
  <si>
    <t>25ч945п Клапан фланцевый  Ру-16 Ду- 65 kv 63</t>
  </si>
  <si>
    <t>25ч945п Клапан фланцевый  Ру-16 Ду- 65 kv 100</t>
  </si>
  <si>
    <t>25ч945п Клапан фланцевый  Ру-16 Ду- 80 kv 40</t>
  </si>
  <si>
    <t>25ч945п Клапан фланцевый  Ру-16 Ду- 80 kv 50</t>
  </si>
  <si>
    <t>25ч945п Клапан фланцевый  Ру-16 Ду- 80 kv 63</t>
  </si>
  <si>
    <t>25ч945п Клапан фланцевый  Ру-16 Ду- 80 kv 80</t>
  </si>
  <si>
    <t>25ч945п Клапан фланцевый  Ру-16 Ду- 80 kv 100</t>
  </si>
  <si>
    <t>25ч945п Клапан фланцевый  Ру-16 Ду- 80 kv 160</t>
  </si>
  <si>
    <t>25ч945п Клапан фланцевый  Ру-16 Ду- 100 kv 63</t>
  </si>
  <si>
    <t>25ч945п Клапан фланцевый  Ру-16 Ду- 100 kv 80</t>
  </si>
  <si>
    <t>25ч945п Клапан фланцевый  Ру-16 Ду- 100 kv 100</t>
  </si>
  <si>
    <t>25ч945п Клапан фланцевый  Ру-16 Ду- 100 kv 125</t>
  </si>
  <si>
    <t>25ч945п Клапан фланцевый  Ру-16 Ду- 100 kv 160</t>
  </si>
  <si>
    <t>25ч945п Клапан фланцевый  Ру-16 Ду- 100 kv 250</t>
  </si>
  <si>
    <t>25ч945п Клапан фланцевый  Ру-16 Ду- 125 kv 100</t>
  </si>
  <si>
    <t>25ч945п Клапан фланцевый  Ру-16 Ду- 125 kv 160</t>
  </si>
  <si>
    <t>25ч945п Клапан фланцевый  Ру-16 Ду- 125 kv 200</t>
  </si>
  <si>
    <t>25ч945п Клапан фланцевый  Ру-16 Ду- 125 kv 250</t>
  </si>
  <si>
    <t>25ч945п Клапан фланцевый  Ру-16 Ду- 125 kv 320</t>
  </si>
  <si>
    <t>25ч945п Клапан фланцевый  Ру-16 Ду- 150 kv 160</t>
  </si>
  <si>
    <t>25ч945п Клапан фланцевый  Ру-16 Ду- 150 kv 250</t>
  </si>
  <si>
    <t>25ч945п Клапан фланцевый  Ру-16 Ду- 150 kv 400</t>
  </si>
  <si>
    <t>25ч945п Клапан фланцевый  Ру-16 Ду- 200 kv 250</t>
  </si>
  <si>
    <t>25ч945п Клапан фланцевый  Ру-16 Ду- 200 kv 400</t>
  </si>
  <si>
    <t>25ч945п Клапан фланцевый  Ру-16 Ду- 200 kv 630</t>
  </si>
  <si>
    <t>30кч…30ч... Задвижки чугунные</t>
  </si>
  <si>
    <t>30кч70бр Задвижка параллельная клиновая с выдвижным шпинделем фланцевая Ру-4 Т-100 (вода, бензин, керосин, воздух, природный и сжиженный газ)</t>
  </si>
  <si>
    <t>30кч70бр Задвижка фланцевая  Ру-4 Ду-40</t>
  </si>
  <si>
    <t>30кч70бр Задвижка фланцевая  Ру-4 Ду-50</t>
  </si>
  <si>
    <t>30кч70бр Задвижка фланцевая  Ру-4 Ду-65</t>
  </si>
  <si>
    <t>30кч70бр Задвижка фланцевая  Ру-4 Ду-80</t>
  </si>
  <si>
    <t>30ч15бр Задвижка параллельная с невыдвижным шпинделем фланцевая Ру-10 Т-100 (вода)</t>
  </si>
  <si>
    <t>30ч15бр Задвижка фланцевая Ру-10 Ду-500</t>
  </si>
  <si>
    <t>30ч25бр Задвижка клиновая с невыдвижным шпинделем фланцевая Ру-2,5 Т-100 (вода)</t>
  </si>
  <si>
    <t>30ч25бр М  Задвижка фланцевая  Ру-2,5 Ду-500</t>
  </si>
  <si>
    <t>30ч39р ( по типу МЗВ) Задвижка (Китай) с обрезиненным клином фланцевая Ру-10 Т-75 (вода)</t>
  </si>
  <si>
    <t>30ч39р (по типу МЗВ) Задвижка фланцевая Ру-10 Ду-50</t>
  </si>
  <si>
    <t>30ч39р (по типу МЗВ) Задвижка фланцевая Ру-10 Ду-65</t>
  </si>
  <si>
    <t>30ч39р (по типу МЗВ) Задвижка фланцевая Ру-10 Ду-80</t>
  </si>
  <si>
    <t>30ч39р (по типу МЗВ) Задвижка фланцевая Ру-10 Ду-100</t>
  </si>
  <si>
    <t>30ч39р (по типу МЗВ) Задвижка фланцевая Ру-10 Ду-125</t>
  </si>
  <si>
    <t>30ч39р (по типу МЗВ) Задвижка фланцевая Ру-10 Ду-150</t>
  </si>
  <si>
    <t>30ч39р (по типу МЗВ) Задвижка фланцевая Ру-10 Ду-200</t>
  </si>
  <si>
    <t>30ч39р (по типу МЗВ) Задвижка фланцевая Ру-10 Ду-250</t>
  </si>
  <si>
    <t>30ч39р (по типу МЗВ) Задвижка фланцевая Ру-10 Ду-300</t>
  </si>
  <si>
    <t>30ч39р (по типу МЗВ) Задвижка фланцевая Ру-10 Ду-350</t>
  </si>
  <si>
    <t>30ч39р (по типу МЗВ) Задвижка фланцевая Ру-10 Ду-400</t>
  </si>
  <si>
    <t>30ч39р (по типу МЗВ) Задвижка фланцевая Ру-10 Ду-500</t>
  </si>
  <si>
    <t>30ч39р (по типу МЗВ) Задвижка фланцевая Ру-10 Ду-600</t>
  </si>
  <si>
    <t>30ч39р (МЗВ) Задвижка с обрезиненным клином с невыдвижным шпинделем фланцевая Ру-10 Т-75 (вода)</t>
  </si>
  <si>
    <t>30ч39р Задвижка фланцевая Ру-10  Ду-50</t>
  </si>
  <si>
    <t>30ч39р Задвижка фланцевая Ру-10  Ду-80</t>
  </si>
  <si>
    <t>30ч39р Задвижка фланцевая Ру-10  Ду-100</t>
  </si>
  <si>
    <t>30ч39р Задвижка фланцевая Ру-10  Ду-150</t>
  </si>
  <si>
    <t>30ч39р Задвижка фланцевая Ру-10  Ду-200</t>
  </si>
  <si>
    <t>30ч39р Задвижка фланцевая Ру-10  Ду-250</t>
  </si>
  <si>
    <t>30ч39р Задвижка фланцевая Ру-10  Ду-300</t>
  </si>
  <si>
    <t>30ч39р (по типу МЗВГ) Задвижка (Китай) с обрезиненным клином с невыдвижным шпинделем фланцевая  Ру-16 Т-130 (вд)</t>
  </si>
  <si>
    <t>30ч39р (по типу МЗВГ)   Ду- 50</t>
  </si>
  <si>
    <t>30ч39р (по типу МЗВГ)   Ду- 80</t>
  </si>
  <si>
    <t>30ч39р (по типу МЗВГ)   Ду-100</t>
  </si>
  <si>
    <t>30ч39р (по типу МЗВГ)   Ду-150</t>
  </si>
  <si>
    <t>30ч39р (по типу МЗВГ)   Ду-200</t>
  </si>
  <si>
    <t>30ч39р (МЗВГ) Задвижка с обрезиненным клином с невыдвижным шпинделем фланцевая Ру-16 Т-150 (вода)</t>
  </si>
  <si>
    <t>30ч39р(МЗВГ) Задвижка фланцевая Ру-16  Ду-50</t>
  </si>
  <si>
    <t>30ч39р(МЗВГ) Задвижка фланцевая Ру-16  Ду-80</t>
  </si>
  <si>
    <t>30ч39р(МЗВГ) Задвижка фланцевая Ру-16  Ду-100</t>
  </si>
  <si>
    <t>30ч39р(МЗВГ) Задвижка фланцевая Ру-16  Ду-150</t>
  </si>
  <si>
    <t>30ч6бр Задвижка чугунная (Китай) параллельная с выдвижным шпинделем фланцевая Ру-10 Т-225 (вода, пар, нефтепродукты)</t>
  </si>
  <si>
    <t>Чугунная задвижка 30ч6бр Ду-50</t>
  </si>
  <si>
    <t>Чугунная задвижка 30ч6бр Ду-80</t>
  </si>
  <si>
    <t>Чугунная задвижка 30ч6бр Ду-100</t>
  </si>
  <si>
    <t>Чугунная задвижка 30ч6бр Ду-125</t>
  </si>
  <si>
    <t>Чугунная задвижка 30ч6бр Ду-150</t>
  </si>
  <si>
    <t>Чугунная задвижка 30ч6бр Ду-200</t>
  </si>
  <si>
    <t>Чугунная задвижка 30ч6бр Ду-250</t>
  </si>
  <si>
    <t>Чугунная задвижка 30ч6бр Ду-300</t>
  </si>
  <si>
    <t>Чугунная задвижка 30ч6бр Ду-400</t>
  </si>
  <si>
    <t>30ч6бр Задвижка параллельная с выдвижным шпинделем фланцевая Ру-10 Т-225 (вода, пар, нефтепродукты)</t>
  </si>
  <si>
    <t>30ч6бр Задвижка фланцевая Ру-10  Ду-50</t>
  </si>
  <si>
    <t>30ч6бр Задвижка фланцевая Ру-10  Ду-80</t>
  </si>
  <si>
    <t>30ч6бр Задвижка фланцевая Ру-10  Ду-100</t>
  </si>
  <si>
    <t>30ч6бр Задвижка фланцевая Ру-10  Ду-125</t>
  </si>
  <si>
    <t>30ч6бр Задвижка фланцевая Ру-10  Ду-150</t>
  </si>
  <si>
    <t>30ч6бр Задвижка фланцевая Ру-10  Ду-200</t>
  </si>
  <si>
    <t>30ч6бр Задвижка фланцевая Ру-10  Ду-250</t>
  </si>
  <si>
    <t>30ч6бр Задвижка фланцевая Ру-10  Ду-300</t>
  </si>
  <si>
    <t>30ч6бр Задвижка фланцевая Ру-10  Ду-350</t>
  </si>
  <si>
    <t>30ч6бр Задвижка фланцевая Ру-10  Ду-400</t>
  </si>
  <si>
    <t>30ч7бк Задвижка параллельная с выдвижным шпинделем фланцевая, класс герметичности "А" Ру-6 Т-(+100) (топливный газ)</t>
  </si>
  <si>
    <t>30ч7бк Задвижка фланцевая Ру-6 Ду-50</t>
  </si>
  <si>
    <t>30ч7бк Задвижка фланцевая Ру-6 Ду-80</t>
  </si>
  <si>
    <t>30ч7бк Задвижка фланцевая Ру-6 Ду-100</t>
  </si>
  <si>
    <t>30ч7бк Задвижка фланцевая Ру-6 Ду-150</t>
  </si>
  <si>
    <t>30ч7бк Задвижка фланцевая Ру-6 Ду-200</t>
  </si>
  <si>
    <t>30ч7бк Задвижка фланцевая Ру-6 Ду-250</t>
  </si>
  <si>
    <t>30с…31лс... Задвижки стальные</t>
  </si>
  <si>
    <t>30с15нж(ЗКЛ 2-40) Задвижка клиновая с выдвижным шпинделем фланцевая Ру-40 Т-450 (вода, пар, жидкие и газообразные неагрессивные нефтепродукты)</t>
  </si>
  <si>
    <t>30с15нж Задвижка фланцевая Ру-40  Ду-50</t>
  </si>
  <si>
    <t>30с15нж Задвижка фланцевая Ру-40  Ду-80</t>
  </si>
  <si>
    <t xml:space="preserve">30с15нж Задвижка фланцевая Ру-40  Ду-100 </t>
  </si>
  <si>
    <t xml:space="preserve">30с15нж Задвижка фланцевая Ру-40  Ду-150 </t>
  </si>
  <si>
    <t xml:space="preserve">30с15нж Задвижка фланцевая Ру-40  Ду-200 </t>
  </si>
  <si>
    <t>30с15нж Задвижка фланцевая Ру-40  Ду-250</t>
  </si>
  <si>
    <t>30с15нж Задвижка фланцевая Ру-40  Ду-50 (газ)</t>
  </si>
  <si>
    <t>30с41нж Задвижка (литая) клиновая с выдвижным шпинделем фланцевая Ру-16 Т-450 (вода, пар, жидкие и газообразные неагрессивные нефтепродукты)</t>
  </si>
  <si>
    <t>ЗКЛ2-16 (30с41нж) Задвижка фланцевая Ру-16  Ду-50</t>
  </si>
  <si>
    <t>ЗКЛ2-16 (30с41нж) Задвижка фланцевая Ру-16  Ду-50 газ</t>
  </si>
  <si>
    <t>ЗКЛ2-16 (30с41нж) Задвижка фланцевая Ру-16  Ду-80</t>
  </si>
  <si>
    <t>ЗКЛ2-16 (30с41нж) Задвижка фланцевая Ру-16  Ду-80 газ</t>
  </si>
  <si>
    <t>ЗКЛ2-16 (30с41нж) Задвижка фланцевая Ру-16 Ду-100</t>
  </si>
  <si>
    <t>ЗКЛ2-16 (30с41нж) Задвижка фланцевая Ру-16 Ду-100 газ</t>
  </si>
  <si>
    <t>ЗКЛ2-16 (30с41нж) Задвижка фланцевая Ру-16 Ду-150</t>
  </si>
  <si>
    <t>ЗКЛ2-16 (30с41нж) Задвижка фланцевая Ру-16 Ду-150 газ</t>
  </si>
  <si>
    <t>ЗКЛ2-16 (30с41нж) Задвижка фланцевая Ру-16 Ду-200</t>
  </si>
  <si>
    <t>ЗКЛ2-16 (30с41нж) Задвижка фланцевая Ру-16 Ду-200 газ</t>
  </si>
  <si>
    <t>ЗКЛ2-16 (30с41нж) Задвижка фланцевая Ру-16 Ду-250</t>
  </si>
  <si>
    <t>ЗКЛ2-16 (30с41нж) Задвижка фланцевая Ру-16 Ду-250 газ</t>
  </si>
  <si>
    <t>ЗКЛ2-16 (30с41нж) Задвижка фланцевая Ру-16 Ду-300</t>
  </si>
  <si>
    <t>ЗКЛ2-16 (30с41нж) Задвижка фланцевая Ру-16 Ду-300 газ</t>
  </si>
  <si>
    <t>30с41нж Задвижка (литая) клиновая с выдвижным шпинделем фланцевая (Китай) Ру-16 Т-425 (вода, пар, жидкие и газообразные неагрессивные нефтепродукты)</t>
  </si>
  <si>
    <t>ЗКЛ2-16 (30с41нж) Задвижка фланцевая Ру-16  Ду-50 Китай</t>
  </si>
  <si>
    <t>ЗКЛ2-16 (30с41нж) Задвижка фланцевая Ру-16  Ду-80 Китай</t>
  </si>
  <si>
    <t>ЗКЛ2-16 (30с41нж) Задвижка фланцевая Ру-16  Ду-100 Китай</t>
  </si>
  <si>
    <t>ЗКЛ2-16 (30с41нж) Задвижка фланцевая Ру-16  Ду-150 Китай</t>
  </si>
  <si>
    <t>ЗКЛ2-16 (30с41нж) Задвижка фланцевая Ру-16  Ду-200 Китай</t>
  </si>
  <si>
    <t>ЗКЛ2-16 (30с41нж) Задвижка фланцевая Ру-16  Ду-250 Китай</t>
  </si>
  <si>
    <t>ЗКЛ2-16 (30с41нж) Задвижка фланцевая Ру-16  Ду-300 Китай</t>
  </si>
  <si>
    <t>ЗКЛ2-16 (30с41нж) Задвижка фланцевая Ру-16  Ду-400 Китай</t>
  </si>
  <si>
    <t>30с41п1 Задвижка клиновая с выдвижным шпинделем фланцевая Ру-16 Т-80 (природный и сжиженный газ)</t>
  </si>
  <si>
    <t>30с41п1 Задвижка фланцевая Ру-16  Ду-50</t>
  </si>
  <si>
    <t>30с41п1 Задвижка фланцевая Ру-16  Ду-80</t>
  </si>
  <si>
    <t>30с541нж Задвижка клиновая с выдвижным шпинделем фланцевая Ру-16 Т-200 (вода, пар, жидкие и газообразные неагрессивные среды)</t>
  </si>
  <si>
    <t>30с541нж Задвижка фланцевая Ру-16 Ду-400</t>
  </si>
  <si>
    <t>30с541нж Задвижка фланцевая Ру-16 Ду-500</t>
  </si>
  <si>
    <t>30с541нж Задвижка фланцевая Ру-16 Ду-600</t>
  </si>
  <si>
    <t>30с564нж Задвижка с выдвижным шпинделем с редуктором фланцевая Ру-25 Т-300 (вода, пар, нефтепродукты, газ)</t>
  </si>
  <si>
    <t>30с564нж Задвижка фланцевая Ру-25 Ду-400</t>
  </si>
  <si>
    <t>30с564нж Задвижка фланцевая Ру-25 Ду-500</t>
  </si>
  <si>
    <t>30с564нж Задвижка фланцевая Ру-25 Ду-600</t>
  </si>
  <si>
    <t>30с576нж Задвижка клиновая с выдвижным шпинделем фланцевая Ру-64 Т-425 (вода, пар, нефтепродукты)</t>
  </si>
  <si>
    <t>30с576нж Задвижка фланцевая Ру-64 Ду-300</t>
  </si>
  <si>
    <t>30с64нж Задвижка клиновая с выдвижным шпинделем фланцевая Ру-25 Т-425 (вода, пар, нефтепродукты)</t>
  </si>
  <si>
    <t>30с64нж Задвижка фланцевая Ру-25 Ду-50</t>
  </si>
  <si>
    <t>30с64нж Задвижка фланцевая Ру-25 Ду-80</t>
  </si>
  <si>
    <t>30с64нж Задвижка фланцевая Ру-25 Ду-100</t>
  </si>
  <si>
    <t>30с64нж Задвижка фланцевая Ру-25 Ду-150</t>
  </si>
  <si>
    <t>30с64нж Задвижка фланцевая Ру-25 Ду-200</t>
  </si>
  <si>
    <t>30с64нж Задвижка фланцевая Ру-25 Ду-250</t>
  </si>
  <si>
    <t>30с64нж Задвижка фланцевая Ру-25 Ду-300</t>
  </si>
  <si>
    <t>30с64нж Задвижка фланцевая Ру-25 Ду-50 газ</t>
  </si>
  <si>
    <t>30с64нж Задвижка фланцевая Ру-25 Ду-100 газ</t>
  </si>
  <si>
    <t>30с64нж Задвижка фланцевая Ру-25 Ду-150 газ</t>
  </si>
  <si>
    <t>30с65нж-ЗКС Задвижка штампосварная с выдвижным шпинделем фланцевая Ру-25 Т-300 (вода, пар)</t>
  </si>
  <si>
    <t>30с65нж Задвижка фланцевая Ру-25  Ду-80</t>
  </si>
  <si>
    <t>30с65нж Задвижка фланцевая Ру-25  Ду-250</t>
  </si>
  <si>
    <t>30с65нж Задвижка под приварку Ру-25 Ду-250</t>
  </si>
  <si>
    <t>30с76нж Задвижка клиновая с выдвижным шпинделем фланцевая Ру-63 Т-300 (вода, пар, нефтепродукты, масла)</t>
  </si>
  <si>
    <t>30с76нж Задвижка фланцевая Ру-63 Ду-100</t>
  </si>
  <si>
    <t>30с76нж Задвижка фланцевая Ру-63 Ду-200</t>
  </si>
  <si>
    <t>30с94п Задвижка (сварная) клиновая с выдвижным шпинделем фланцевая Ру-16 Т-80 (газ)</t>
  </si>
  <si>
    <t xml:space="preserve">30с94п Задвижка фланцевая Ру-16 Ду-150 </t>
  </si>
  <si>
    <t>30с95нж Задвижка клиновая с выдвижным шпинделем фланцевая Ру-40 Т-425 (жидкие и газообразные неагрессивные среды)</t>
  </si>
  <si>
    <t>30с95нж Задвижка фланцевая Ру-40  Ду-50</t>
  </si>
  <si>
    <t>30с95нж Задвижка фланцевая Ру-40  Ду-150</t>
  </si>
  <si>
    <t>30с96нж Задвижка клиновая с выдвижным шпинделем фланцевая Ру-25 Т-425 (вода, пар, нефтепродукты)</t>
  </si>
  <si>
    <t>30с96нж Задвижка фланцевая Ру-25  Ду-50</t>
  </si>
  <si>
    <t>30с96нж Задвижка фланцевая Ру-25  Ду-80</t>
  </si>
  <si>
    <t>30с99нж-ЗКЛ Задвижка двухдисковая с выдвижным шпинделем фланцевая Ру-25 Т-300 (вода, пар, масла, нефтепродукты)</t>
  </si>
  <si>
    <t>30с99нж Задвижка фланцевая Ру-25  Ду-50</t>
  </si>
  <si>
    <t>30с99нж Задвижка фланцевая Ру-25  Ду-80</t>
  </si>
  <si>
    <t>30с99нж Задвижка фланцевая Ру-25  Ду-100</t>
  </si>
  <si>
    <t>30с99нж Задвижка фланцевая Ру-25  Ду-150</t>
  </si>
  <si>
    <t>30с99нж Задвижка фланцевая Ру-25  Ду-200</t>
  </si>
  <si>
    <t>31с18нж (30с76нж) Задвижка клиновая двухдисковая с выдвижным шпинделем фланцевая Ру-63 Т-425 (вода, пар, нефть, масла, нефтепродукты)</t>
  </si>
  <si>
    <t>31с18нж Задвижка фланцевая Ру-63 Ду-50</t>
  </si>
  <si>
    <t>31с18нж Задвижка фланцевая Ру-63 Ду-80</t>
  </si>
  <si>
    <t>31с18нж Задвижка фланцевая Ру-63 Ду-100</t>
  </si>
  <si>
    <t>30нж… Задвижки из нержавеющей стали</t>
  </si>
  <si>
    <t>30нж15нж Задвижка клиновая с выдвижным шпинделем фланцевая Ру-40 Т-565  (жидкие и газообразные агрессивные среды, нефтепродукты)</t>
  </si>
  <si>
    <t>30нж15нж Задвижка фланцевая Ру-40  Ду-150</t>
  </si>
  <si>
    <t>30нж9…30с9...30ч9...Задвижки  под электропривод</t>
  </si>
  <si>
    <t>30нж915нж Задвижка сальниковая с выдвижным шпинделем фланцевая, затвор - сплошной или двухдисковый клин Ру-40 Т-565 (жидкие агрессивные среды, нефтепродукты)</t>
  </si>
  <si>
    <t>30нж915нж Задвижка фланцевая  Ру-40  Ду-50 под электропривод А</t>
  </si>
  <si>
    <t>30нж941нж Задвижка клиновая под электропривод с выдвижным шпинделем фланцевая Ру-16 Т-565 (жидкие агрессивные среды, нефтепродукты)</t>
  </si>
  <si>
    <t>30нж941нж Задвижка фланцевая Ру-16  Ду-80 под электропривод А</t>
  </si>
  <si>
    <t>30с915нж Задвижка клиновая под электропривод с выдвижным шпинделем фланцевая Ру-40 Т-425 (нефтепродукты, вода, пар)</t>
  </si>
  <si>
    <t>30с915нж Задвижка фланцевая Ру-40  Ду-50  под электропривод А</t>
  </si>
  <si>
    <t>30с915нж Задвижка фланцевая Ру-40  Ду-50  под электропривод М</t>
  </si>
  <si>
    <t>30с915нж Задвижка фланцевая Ру-40  Ду-50  под электропривод М газ</t>
  </si>
  <si>
    <t>30с915нж Задвижка фланцевая Ру-40  Ду-80  под электропривод А</t>
  </si>
  <si>
    <t>30с915нж Задвижка фланцевая Ру-40 Ду-150 под электропривод  А газ</t>
  </si>
  <si>
    <t>30с915нж Задвижка фланцевая Ру-40 Ду-150 под электропривод Б</t>
  </si>
  <si>
    <t>30с915нж Задвижка фланцевая Ру-40 Ду-200 под электропривод Б</t>
  </si>
  <si>
    <t>30с915нж Задвижка фланцевая Ру-40 Ду-500 под электропривод Г</t>
  </si>
  <si>
    <t>30с941нж (литая) Задвижка клиновая под электропривод с выдвижным шпинделем фланцевая Ру-16 Т-450 (вода, пар, нефтепродукты)</t>
  </si>
  <si>
    <t>30с941нж Задвижка фланцевая Ру-16  Ду-50 под электропривод А</t>
  </si>
  <si>
    <t>30с941нж Задвижка фланцевая Ру-16  Ду-50 под электропривод А газ</t>
  </si>
  <si>
    <t>30с941нж Задвижка фланцевая Ру-16  Ду-80 под электропривод А</t>
  </si>
  <si>
    <t>30с941нж Задвижка фланцевая Ру-16  Ду-80 под электропривод А газ</t>
  </si>
  <si>
    <t>30с941нж Задвижка фланцевая Ру-16 Ду-100  под электропривод А</t>
  </si>
  <si>
    <t>30с941нж Задвижка фланцевая Ру-16 Ду-100 под электропривод А газ</t>
  </si>
  <si>
    <t>30с941нж Задвижка фланцевая Ру-16 Ду-150 под электропривод А</t>
  </si>
  <si>
    <t>30с941нж Задвижка фланцевая Ру-16 Ду-150 под электропривод А газ</t>
  </si>
  <si>
    <t>30с941нж Задвижка фланцевая Ру-16 Ду-200 под электропривод Б</t>
  </si>
  <si>
    <t>30с941нж Задвижка фланцевая Ру-16 Ду-200 под электропривод Б газ</t>
  </si>
  <si>
    <t>30с941нж Задвижка фланцевая Ру-16 Ду-250 под электропривод Б</t>
  </si>
  <si>
    <t>30с941нж Задвижка фланцевая Ру-16 Ду-250 под электропривод Б газ</t>
  </si>
  <si>
    <t>30с941нж Задвижка фланцевая Ру-16 Ду-300 под электропривод Б</t>
  </si>
  <si>
    <t>30с941нж Задвижка фланцевая Ру-16 Ду-300 под электропривод Б газ</t>
  </si>
  <si>
    <t>30с941нж Задвижка фланцевая Ру-16 Ду-400 под электропривод В</t>
  </si>
  <si>
    <t>30с941нж Задвижка фланцевая Ру-16 Ду-500 под электропривод В</t>
  </si>
  <si>
    <t>30с941нж Задвижка фланцевая Ру-16  Ду-80 под электропривод Б</t>
  </si>
  <si>
    <t>30с941нж Задвижка фланцевая Ру-16  Ду-80 под электропривод Б газ</t>
  </si>
  <si>
    <t>30с941нж (сварная) Задвижка клиновая под электропривод с выдвижным шпинделем фланцевая Ру-16 Т-450 (вода, пар, нефтепродукты)</t>
  </si>
  <si>
    <t>30с941нж (ЗКС) Задвижка фланцевая Ру-16 Ду-150 под электропривод Б</t>
  </si>
  <si>
    <t>30с941нж (ЗКС) Задвижка фланцевая Ру-16 Ду-200 под электропривод Б</t>
  </si>
  <si>
    <t>30с964нж Задвижка клиновая под электропривод с выдвижным шпинделм фланцевая Ру-25 Т-425 (вода, пар, масла, нефть)</t>
  </si>
  <si>
    <t>30с964нж Задвижка фланцевая Ру-25 Ду- 50 под электропривод А</t>
  </si>
  <si>
    <t>30с964нж Задвижка фланцевая Ру-25 Ду- 50 под электропривод А газ</t>
  </si>
  <si>
    <t>30с964нж Задвижка фланцевая Ру-25 Ду-80 под электропривод А</t>
  </si>
  <si>
    <t>30с964нж Задвижка фланцевая Ру-25 Ду 80 под электропривод А газ</t>
  </si>
  <si>
    <t>30с964нж Задвижка фланцевая Ру-25 Ду100 под электропривод А газ</t>
  </si>
  <si>
    <t>30с964нж Задвижка фланцевая  Ру-25  Ду-150 под электропривод А газ</t>
  </si>
  <si>
    <t>30с964нж Задвижка фланцевая  Ру-25  Ду- 150 под электропривод Б газ</t>
  </si>
  <si>
    <t>30с964нж  Задвижка фланцевая Ру-25  Ду- 300/250 под электропривод В</t>
  </si>
  <si>
    <t>30с964нж Задвижка фланцевая  Ру-25  Ду- 500 под электропривод Г</t>
  </si>
  <si>
    <t>30с965нж Задвижка клиновая под электропривод с  выдвижным шпинделем фланцевая Ру-25 Т-300 (вода, пар, масла, нефть)</t>
  </si>
  <si>
    <t>30с965нж Задвижка фланцевая Ру-25 Ду-150 под электропривод А</t>
  </si>
  <si>
    <t>30с965нж Задвижка фланцевая Ру-25 Ду-250 под электропривод Б</t>
  </si>
  <si>
    <t>30с976нж Задвижка клиновая под электропривод с выдвижным шпинделем фланцевая Ру-63 Т-300 (вода, пар, нефть)</t>
  </si>
  <si>
    <t>30с976нж Задвижка фланцевая Ру-63 Ду-50 под электропривод А</t>
  </si>
  <si>
    <t>30с976нж Задвижка фланцевая Ру-63 Ду- 80 под электропривод А</t>
  </si>
  <si>
    <t>30с976нж Задвижка фланцевая Ру-63 Ду-150 под электропривод Б</t>
  </si>
  <si>
    <t>30с976нж Задвижка фланцевая Ру-63 Ду-300 под электропривод Г</t>
  </si>
  <si>
    <t>30с976нж Задвижка фланцевая Ру-63 Ду-400/300 под электропривод Г</t>
  </si>
  <si>
    <t>30с999нж Задвижка клиновая с упругим двухдисковым клином, выдвижным шпинделем, под электропривод фланцевая Ру-25 Т-300 (вода, пар)</t>
  </si>
  <si>
    <t>30с999нж Задвижка фланцевая Ру-25 Ду- 50 под электроприводА</t>
  </si>
  <si>
    <t>30с999нж Задвижка фланцевая Ру-25 Ду- 80 под электропривод А</t>
  </si>
  <si>
    <t>30с999нж Задвижка фланцевая Ру-25 Ду-100 под электропривод А</t>
  </si>
  <si>
    <t>30с999нж Задвижка фланцевая Ру-25 Ду-150 под электропривод А</t>
  </si>
  <si>
    <t>30с999нж Задвижка фланцевая Ру-25 Ду-200 под электропривод Б</t>
  </si>
  <si>
    <t>30с999нж Задвижка фланцевая Ру-25 Ду-250 под электропривод Б</t>
  </si>
  <si>
    <t>30ч906бр Задвижка параллельная под электропривод с выдвижным шпинделем фланцевая Ру-10 Т-225 (вода, пар)</t>
  </si>
  <si>
    <t>30ч906бр Задвижка фланцевая Ру-10 Ду-100 под электропривод А</t>
  </si>
  <si>
    <t>30ч906бр Задвижка фланцевая Ру-10 Ду-150 под электропривод А</t>
  </si>
  <si>
    <t>30ч906бр Задвижка фланцевая Ру-10 Ду-200 под электропривод Б</t>
  </si>
  <si>
    <t>30ч906бр Задвижка фланцевая Ру-10 Ду-250 под электропривод Б</t>
  </si>
  <si>
    <t>30ч906бр Задвижка фланцевая Ру-10 Ду-300 под электропривод Б</t>
  </si>
  <si>
    <t>30ч906бр Задвижка фланцевая Ру-10 Ду-400 под электропривод Б</t>
  </si>
  <si>
    <t>30ч915бр/нж Задвижка параллельная под электропривод с невыдвижным шпинделем фланцевая Ру-10 Т-100 (вода)</t>
  </si>
  <si>
    <t>30ч915бр Задвижка фланцевая Ру-10 Ду-500 под электропривод В</t>
  </si>
  <si>
    <t>30ч925бр Задвижка клиновая под электропривод с невыдвижным шпинделем фланцевая Ру-2,5 Т-125 (вода, пар)</t>
  </si>
  <si>
    <t>30ч925бр Задвижка фланцевая Ру-2,5 Ду-1000 под электропривод В</t>
  </si>
  <si>
    <t>31ч917бр Задвижка клиновая с выдвижным шпинделем фланцевая с электроприводом Ру-10 Т-115 (вода, пар)</t>
  </si>
  <si>
    <t>30ч973бр (30ч906бр) Задвижка фланцевая Ру-10 Ду-400 в комплекте с электроприводом Б</t>
  </si>
  <si>
    <t>30ч917бр (30ч906бр) Задвижка фланцевая Ру-10 Ду-200 в комплекте с электроприводом Б</t>
  </si>
  <si>
    <t>30ч917бр (30ч906бр) Задвижка фланцевая Ру-10 Ду-250 в комплекте с электроприводом Б</t>
  </si>
  <si>
    <t>30ч917бр (30ч906бр) Задвижка фланцевая Ру-10 Ду-300/250 в комплекте с электроприводом Б</t>
  </si>
  <si>
    <t>32… Затворы</t>
  </si>
  <si>
    <t>32ч326р Затвор поворотный дисковый с редуктором фланцевый Ру-10 Т-100 (вода)</t>
  </si>
  <si>
    <t>32ч326р Затвор с редуктором фланцевый Ру-10 Ду-800</t>
  </si>
  <si>
    <t>32ч34р Затвор дисковый запорно-регулирующий Ру-10 Т-200 (вода, воздух)</t>
  </si>
  <si>
    <t>32ч34р Затвор Ру-10 Ду- 80</t>
  </si>
  <si>
    <t>32ч34р Затвор Ру-10 Ду-100</t>
  </si>
  <si>
    <t>32ч34р Затвор Ру-10 Ду-150</t>
  </si>
  <si>
    <t>ЗПД Затвор поворотный дисковый класс герметичности "А" Ру-16 Т-130 (вода, пар)</t>
  </si>
  <si>
    <t>ЗПД Затвор  (диск - никелированный чугунный) Ру-16  Ду-40</t>
  </si>
  <si>
    <t>ЗПД Затвор  (диск - никелированный чугунный) Ру-16  Ду-50</t>
  </si>
  <si>
    <t>ЗПД Затвор  (диск - никелированный чугунный) Ру-16  Ду-65</t>
  </si>
  <si>
    <t>ЗПД Затвор  (диск - никелированный чугунный) Ру-16  Ду-80</t>
  </si>
  <si>
    <t>ЗПД Затвор  (диск - никелированный чугунный) Ру-16  Ду-100</t>
  </si>
  <si>
    <t>ЗПД Затвор  (диск - никелированный чугунный) Ру-16  Ду-125</t>
  </si>
  <si>
    <t>ЗПД Затвор  (диск - никелированный чугунный) Ру-16  Ду-150</t>
  </si>
  <si>
    <t>ЗПД Затвор  (диск - никелированный чугунный) Ру-16  Ду-200</t>
  </si>
  <si>
    <t>ЗПД Затвор  (диск - никелированный чугунный) Ру-16  Ду-250</t>
  </si>
  <si>
    <t>ЗПД  Затвор с редуктором (диск - никелированный чугунный) Ду-250</t>
  </si>
  <si>
    <t>ЗПД  Затвор с редуктором (диск - никелированный чугунный) Ду-300</t>
  </si>
  <si>
    <t>ЗПД  Затвор с редуктором (диск - никелированный чугунный) Ду-350</t>
  </si>
  <si>
    <t>ЗПД  Затвор с редуктором (диск - никелированный чугунный) Ду-400</t>
  </si>
  <si>
    <t>ЗПД  Затвор с редуктором (диск - никелированный чугунный) Ду-500</t>
  </si>
  <si>
    <t>ЗПД  Затвор с редуктором (диск - никелированный чугунный) Ду-600</t>
  </si>
  <si>
    <t>ЗПДЭ Затвор чугунный поворотный дисковый с электрическим исполнительным механизмом ST Словакия Ру-16 Т-130 (жидкие и газообразные среды, нейтральные к материалам деталей, соприкасающихся со средой: вода, пар, воздух, спирт, гидроокись натрия, щелочи, кислоты и их соли)</t>
  </si>
  <si>
    <t>ЗПДЭ Затвор (диск-хромированный чугунный) Ру-16 Ду-40 kv 0</t>
  </si>
  <si>
    <t>ЗПДЭ Затвор (диск-хромированный чугунный) Ру-16 Ду-40 kv 1,0</t>
  </si>
  <si>
    <t>ЗПДЭ Затвор (диск-хромированный чугунный) Ру-16 Ду-40 kv 3,0</t>
  </si>
  <si>
    <t>ЗПДЭ Затвор (диск-хромированный чугунный) Ру-16 Ду-40 kv 6,0</t>
  </si>
  <si>
    <t>ЗПДЭ Затвор (диск-хромированный чугунный) Ру-16 Ду-40 kv 11</t>
  </si>
  <si>
    <t>ЗПДЭ Затвор (диск-хромированный чугунный) Ру-16 Ду-40 kv 18</t>
  </si>
  <si>
    <t>ЗПДЭ Затвор (диск-хромированный чугунный) Ру-16 Ду-40 kv 30</t>
  </si>
  <si>
    <t>ЗПДЭ Затвор (диск-хромированный чугунный) Ру-16 Ду-40 kv 53</t>
  </si>
  <si>
    <t>ЗПДЭ Затвор (диск-хромированный чугунный) Ру-16 Ду-40 kv 59</t>
  </si>
  <si>
    <t>ЗПДЭ Затвор (диск-хромированный чугунный) Ру-16 Ду-50 kv 0</t>
  </si>
  <si>
    <t>ЗПДЭ Затвор (диск-хромированный чугунный) Ру-16 Ду-50 kv 2,0</t>
  </si>
  <si>
    <t>ЗПДЭ Затвор (диск-хромированный чугунный) Ру-16 Ду-50 kv 5,0</t>
  </si>
  <si>
    <t>ЗПДЭ Затвор (диск-хромированный чугунный) Ру-16 Ду-50 kv 12</t>
  </si>
  <si>
    <t>ЗПДЭ Затвор (диск-хромированный чугунный) Ру-16 Ду-50 kv 21</t>
  </si>
  <si>
    <t>ЗПДЭ Затвор (диск-хромированный чугунный) Ру-16 Ду-50 kv 35</t>
  </si>
  <si>
    <t>ЗПДЭ Затвор (диск-хромированный чугунный) Ру-16 Ду-50 kv 59</t>
  </si>
  <si>
    <t>ЗПДЭ Затвор (диск-хромированный чугунный) Ру-16 Ду-50 kv 105</t>
  </si>
  <si>
    <t>ЗПДЭ Затвор (диск-хромированный чугунный) Ру-16 Ду-50 kv 117</t>
  </si>
  <si>
    <t>ЗПДЭ Затвор (диск-хромированный чугунный) Ру-16 Ду-65 kv 0</t>
  </si>
  <si>
    <t>ЗПДЭ Затвор (диск-хромированный чугунный) Ру-16 Ду-65 kv 4</t>
  </si>
  <si>
    <t>ЗПДЭ Затвор (диск-хромированный чугунный) Ру-16 Ду-65 kv 11</t>
  </si>
  <si>
    <t>ЗПДЭ Затвор (диск-хромированный чугунный) Ру-16 Ду-65 kv 25</t>
  </si>
  <si>
    <t>ЗПДЭ Затвор (диск-хромированный чугунный) Ру-16 Ду-65 kv 46</t>
  </si>
  <si>
    <t>ЗПДЭ Затвор (диск-хромированный чугунный) Ру-16 Ду-65 kv 76</t>
  </si>
  <si>
    <t>ЗПДЭ Затвор (диск-хромированный чугунный) Ру-16 Ду-65 kv 126</t>
  </si>
  <si>
    <t>ЗПДЭ Затвор (диск-хромированный чугунный) Ру-16 Ду-65 kv 226</t>
  </si>
  <si>
    <t>ЗПДЭ Затвор (диск-хромированный чугунный) Ру-16 Ду-65 kv 251</t>
  </si>
  <si>
    <t>ЗПДЭ Затвор (диск-хромированный чугунный) Ру-16 Ду-80 kv 1,0</t>
  </si>
  <si>
    <t>ЗПДЭ Затвор (диск-хромированный чугунный) Ру-16 Ду-80 kv 7,0</t>
  </si>
  <si>
    <t>ЗПДЭ Затвор (диск-хромированный чугунный) Ру-16 Ду-80 kv 21</t>
  </si>
  <si>
    <t>ЗПДЭ Затвор (диск-хромированный чугунный) Ру-16 Ду-80 kv 46</t>
  </si>
  <si>
    <t>ЗПДЭ Затвор (диск-хромированный чугунный) Ру-16 Ду-80 kv 82</t>
  </si>
  <si>
    <t>ЗПДЭ Затвор (диск-хромированный чугунный) Ру-16 Ду-80 kv 137</t>
  </si>
  <si>
    <t>ЗПДЭ Затвор (диск-хромированный чугунный) Ру-16 Ду-80 kv 228</t>
  </si>
  <si>
    <t>ЗПДЭ Затвор (диск-хромированный чугунный) Ру-16 Ду-80 kv 410</t>
  </si>
  <si>
    <t>ЗПДЭ Затвор (диск-хромированный чугунный) Ру-16 Ду-80 kv 455</t>
  </si>
  <si>
    <t>ЗПДЭ Затвор (диск-хромированный чугунный) Ру-16 Ду-100 kv 1,0</t>
  </si>
  <si>
    <t>ЗПДЭ Затвор (диск-хромированный чугунный) Ру-16 Ду-100 kv 10</t>
  </si>
  <si>
    <t>ЗПДЭ Затвор (диск-хромированный чугунный) Ру-16 Ду-100 kv 31</t>
  </si>
  <si>
    <t>ЗПДЭ Затвор (диск-хромированный чугунный) Ру-16 Ду-100 kv 70</t>
  </si>
  <si>
    <t>ЗПДЭ Затвор (диск-хромированный чугунный) Ру-16 Ду-100 kv 124</t>
  </si>
  <si>
    <t>ЗПДЭ Затвор (диск-хромированный чугунный) Ру-16 Ду-100 kv 207</t>
  </si>
  <si>
    <t>ЗПДЭ Затвор (диск-хромированный чугунный) Ру-16 Ду-100 kv 345</t>
  </si>
  <si>
    <t>ЗПДЭ Затвор (диск-хромированный чугунный) Ру-16 Ду-100 kv 621</t>
  </si>
  <si>
    <t>ЗПДЭ Затвор (диск-хромированный чугунный) Ру-16 Ду-100 kv 690</t>
  </si>
  <si>
    <t>ЗПДЭ Затвор (диск-хромированный чугунный) Ру-16 Ду-125 kv 2,0</t>
  </si>
  <si>
    <t>ЗПДЭ Затвор (диск-хромированный чугунный) Ру-16 Ду-125 kv 23</t>
  </si>
  <si>
    <t>ЗПДЭ Затвор (диск-хромированный чугунный) Ру-16 Ду-125 kv 68</t>
  </si>
  <si>
    <t>ЗПДЭ Затвор (диск-хромированный чугунный) Ру-16 Ду-125 kv 152</t>
  </si>
  <si>
    <t>ЗПДЭ Затвор (диск-хромированный чугунный) Ру-16 Ду-125 kv 273</t>
  </si>
  <si>
    <t>ЗПДЭ Затвор (диск-хромированный чугунный) Ру-16 Ду-125 kv 455</t>
  </si>
  <si>
    <t>ЗПДЭ Затвор (диск-хромированный чугунный) Ру-16 Ду-125 kv 759</t>
  </si>
  <si>
    <t>ЗПДЭ Затвор (диск-хромированный чугунный) Ру-16 Ду-125 kv 1366</t>
  </si>
  <si>
    <t>ЗПДЭ Затвор (диск-хромированный чугунный) Ру-16 Ду-125 kv 1518</t>
  </si>
  <si>
    <t>ЗПДЭ Затвор (диск-хромированный чугунный) Ру-16 Ду-150 kv 3,0</t>
  </si>
  <si>
    <t>ЗПДЭ Затвор (диск-хромированный чугунный) Ру-16 Ду-150 kv 35</t>
  </si>
  <si>
    <t>ЗПДЭ Затвор (диск-хромированный чугунный) Ру-16 Ду-150 kv 108</t>
  </si>
  <si>
    <t>ЗПДЭ Затвор (диск-хромированный чугунный) Ру-16 Ду-150 kv 242</t>
  </si>
  <si>
    <t>ЗПДЭ Затвор (диск-хромированный чугунный) Ру-16 Ду-150 kv 435</t>
  </si>
  <si>
    <t>ЗПДЭ Затвор (диск-хромированный чугунный) Ру-16 Ду-150 kv 725</t>
  </si>
  <si>
    <t>ЗПДЭ Затвор (диск-хромированный чугунный) Ру-16 Ду-150 kv 1209</t>
  </si>
  <si>
    <t>ЗПДЭ Затвор (диск-хромированный чугунный) Ру-16 Ду-150 kv 2176</t>
  </si>
  <si>
    <t>ЗПДЭ Затвор (диск-хромированный чугунный) Ру-16 Ду-150 kv 2418</t>
  </si>
  <si>
    <t>ЗПДЭ Затвор (диск-хромированный чугунный) Ру-16 Ду-200 kv 5,0</t>
  </si>
  <si>
    <t>ЗПДЭ Затвор (диск-хромированный чугунный) Ру-16 Ду-200 kv 73</t>
  </si>
  <si>
    <t>ЗПДЭ Затвор (диск-хромированный чугунный) Ру-16 Ду-200 kv 220</t>
  </si>
  <si>
    <t>ЗПДЭ Затвор (диск-хромированный чугунный) Ру-16 Ду-200 kv 586</t>
  </si>
  <si>
    <t>ЗПДЭ Затвор (диск-хромированный чугунный) Ру-16 Ду-200 kv 897</t>
  </si>
  <si>
    <t>ЗПДЭ Затвор (диск-хромированный чугунный) Ру-16 Ду-200 kv 1479</t>
  </si>
  <si>
    <t>ЗПДЭ Затвор (диск-хромированный чугунный) Ру-16 Ду-200 kv 2465</t>
  </si>
  <si>
    <t>ЗПДЭ Затвор (диск-хромированный чугунный) Ру-16 Ду-200 kv 4436</t>
  </si>
  <si>
    <t>ЗПДЭ Затвор (диск-хромированный чугунный) Ру-16 Ду-200 kv 4929</t>
  </si>
  <si>
    <t>ЗПДЭ Затвор (диск-хромированный чугунный) Ру-16 Ду-250 kv 9,0</t>
  </si>
  <si>
    <t>ЗПДЭ Затвор (диск-хромированный чугунный) Ру-16 Ду-250 kv 136</t>
  </si>
  <si>
    <t>ЗПДЭ Затвор (диск-хромированный чугунный) Ру-16 Ду-250 kv 410</t>
  </si>
  <si>
    <t>ЗПДЭ Затвор (диск-хромированный чугунный) Ру-16 Ду-250 kv 921</t>
  </si>
  <si>
    <t>ЗПДЭ Затвор (диск-хромированный чугунный) Ру-16 Ду-250 kv 1675</t>
  </si>
  <si>
    <t>ЗПДЭ Затвор (диск-хромированный чугунный) Ру-16 Ду-250 kv 2792</t>
  </si>
  <si>
    <t>ЗПДЭ Затвор (диск-хромированный чугунный) Ру-16 Ду-250 kv 4653</t>
  </si>
  <si>
    <t>ЗПДЭ Затвор (диск-хромированный чугунный) Ру-16 Ду-250 kv 8375</t>
  </si>
  <si>
    <t>ЗПДЭ Затвор (диск-хромированный чугунный) Ру-16 Ду-250 kv 9306</t>
  </si>
  <si>
    <t>ЗПДЭ Затвор (диск-хромированный чугунный) Ру-16 Ду-300 kv 10</t>
  </si>
  <si>
    <t>ЗПДЭ Затвор (диск-хромированный чугунный) Ру-16 Ду-300 kv 150</t>
  </si>
  <si>
    <t>ЗПДЭ Затвор (диск-хромированный чугунный) Ру-16 Ду-300 kv 455</t>
  </si>
  <si>
    <t>ЗПДЭ Затвор (диск-хромированный чугунный) Ру-16 Ду-300 kv 1023</t>
  </si>
  <si>
    <t>ЗПДЭ Затвор (диск-хромированный чугунный) Ру-16 Ду-300 kv 1861</t>
  </si>
  <si>
    <t>ЗПДЭ Затвор (диск-хромированный чугунный) Ру-16 Ду-300 kv 3102</t>
  </si>
  <si>
    <t>ЗПДЭ Затвор (диск-хромированный чугунный) Ру-16 Ду-300 kv 5170</t>
  </si>
  <si>
    <t>ЗПДЭ Затвор (диск-хромированный чугунный) Ру-16 Ду-300 kv 9306</t>
  </si>
  <si>
    <t>ЗПДЭ Затвор (диск-хромированный чугунный) Ру-16 Ду-300 kv 10340</t>
  </si>
  <si>
    <t>32с910р Затвор поворотный дисковый штампосварной фланцевый под электропривод Ру-10 Т-100 (вода)</t>
  </si>
  <si>
    <t>32с910р Затвор фланцевый Ру-10 Ду-600</t>
  </si>
  <si>
    <t>32ч926р Затвор поворотный дисковый фланцевый под электропривод Ру-10 Т-100 (вода)</t>
  </si>
  <si>
    <t>32ч926р Затвор фланцевый Ру-10 Ду-500 под электропривод Б-06</t>
  </si>
  <si>
    <t>Редукторы. Электроприводы</t>
  </si>
  <si>
    <t>Защитные кожухи для электроприводов ГЗ</t>
  </si>
  <si>
    <t>Защитный кожух 170 мм для электропривода ГЗ-Б</t>
  </si>
  <si>
    <t>Защитный кожух 600 мм для электропривода ГЗ-В</t>
  </si>
  <si>
    <t>Защитный кожух 800 мм для электропривода ГЗ-Г</t>
  </si>
  <si>
    <t>Редукторы</t>
  </si>
  <si>
    <t>Редуктор м/о 220</t>
  </si>
  <si>
    <t>Электропривод- А</t>
  </si>
  <si>
    <t>Электропривод ГЗ-А 70/24</t>
  </si>
  <si>
    <t>Электропривод ГЗ-А 100/24</t>
  </si>
  <si>
    <t>Электропривод- Б</t>
  </si>
  <si>
    <t>Электропривод ГЗ-Б 200/24</t>
  </si>
  <si>
    <t>Электропривод ГЗ-Б 200/36</t>
  </si>
  <si>
    <t>Электропривод ГЗ-Б 300/36</t>
  </si>
  <si>
    <t>Электропривод  В-Б (03)</t>
  </si>
  <si>
    <t>Электропривод В-Б (05)</t>
  </si>
  <si>
    <t>Электропривод В-Б (06)</t>
  </si>
  <si>
    <t>Электропривод- В</t>
  </si>
  <si>
    <t>Электропривод ГЗ-В 600/24</t>
  </si>
  <si>
    <t>Электропривод ГЗ-В 600/36</t>
  </si>
  <si>
    <t>Электропривод Н-В (25)</t>
  </si>
  <si>
    <t>Электропривод- Г</t>
  </si>
  <si>
    <t>Электропривод ГЗ-Г 2500/24</t>
  </si>
  <si>
    <t>Электропривод Н-Г (03)</t>
  </si>
  <si>
    <t>Электропривод- Д</t>
  </si>
  <si>
    <t>Электропривод ГЗ-Д.5000/12</t>
  </si>
  <si>
    <t>Электропривод- ВА</t>
  </si>
  <si>
    <t>Эл. привод ГЗ-ВА.100/24</t>
  </si>
  <si>
    <t>Электропривод- ВБ</t>
  </si>
  <si>
    <t>Электропривод ГЗ-ВБ.200/24</t>
  </si>
  <si>
    <t>Электропривод ГЗ-ВБ.200/36</t>
  </si>
  <si>
    <t>Электропривод ГЗ-ВБ.300/36</t>
  </si>
  <si>
    <t>Электропривод- ВВ</t>
  </si>
  <si>
    <t>Электропривод ГЗ-ВВ.600/24</t>
  </si>
  <si>
    <t>Электропривод ГЗ-ВВ.600/36</t>
  </si>
  <si>
    <t>Электропривод- ВГ</t>
  </si>
  <si>
    <t>Электропривод ГЗ-ВГ.2500/24</t>
  </si>
  <si>
    <t>Электропривод- ВД</t>
  </si>
  <si>
    <t>Электропривод ГЗ-ВД.5000/12</t>
  </si>
  <si>
    <t>45с… 45ч… Конденсатоотводчики</t>
  </si>
  <si>
    <t>45с13нж Конденсатоотводчик термодинамический с патрубками под приварку Ру-40 Т-(+300) (вода, пар)</t>
  </si>
  <si>
    <t>45с13нж Конденсатоотводчик под приварку Ру-40 Ду-15</t>
  </si>
  <si>
    <t>45с13нж Конденсатоотводчик под приварку Ру-40 Ду-20</t>
  </si>
  <si>
    <t>45с13нж Конденсатоотводчик под приварку Ру-40 Ду-25</t>
  </si>
  <si>
    <t>45с13нж Конденсатоотводчик под приварку Ру-40 Ду-32</t>
  </si>
  <si>
    <t>45с13нж Конденсатоотводчик под приварку Ру-40 Ду-40</t>
  </si>
  <si>
    <t>45с13нж Конденсатоотводчик под приварку Ру-40 Ду-50</t>
  </si>
  <si>
    <t>45с13нж Конденсатоотводчик под приварку Ру-40 Ду-10</t>
  </si>
  <si>
    <t>45ч12нж Конденсатоотводчик термодинамический муфтовый Ру-16 Т-200 (вода, пар)</t>
  </si>
  <si>
    <t>45ч12нж Конденсатоотводчик муфтовый Ру-16 Ду-15</t>
  </si>
  <si>
    <t>45ч12нж Конденсатоотводчик муфтовый Ру-16 Ду-20</t>
  </si>
  <si>
    <t>45ч12нж Конденсатоотводчик муфтовый Ру-16 Ду-25</t>
  </si>
  <si>
    <t>45ч12нж Конденсатоотводчик муфтовый Ру-16 Ду-32</t>
  </si>
  <si>
    <t>45ч12нж Конденсатоотводчик муфтовый Ру-16 Ду-40</t>
  </si>
  <si>
    <t>45ч12нж Конденсатоотводчик муфтовый Ру-16 Ду-50</t>
  </si>
  <si>
    <t>Крепеж. Прокладки</t>
  </si>
  <si>
    <t>Болты стальные. Гайки</t>
  </si>
  <si>
    <t>Болт без гайки М 12х50-60</t>
  </si>
  <si>
    <t>кг</t>
  </si>
  <si>
    <t>Болт без гайки М 16х70-80</t>
  </si>
  <si>
    <t>Болт без гайки М 16х90-100</t>
  </si>
  <si>
    <t>Болт без гайки М 20х90-100</t>
  </si>
  <si>
    <t>Болт без гайки М 24х110-120</t>
  </si>
  <si>
    <t>Болт без гайки М 24х90</t>
  </si>
  <si>
    <t>Болт без гайки М 27х110</t>
  </si>
  <si>
    <t>Болт без гайки М 27х110-130</t>
  </si>
  <si>
    <t>Болт без гайки М 30х120-140</t>
  </si>
  <si>
    <t>Болт без гайки М 36х140</t>
  </si>
  <si>
    <t>Болт без гайки М 42х200</t>
  </si>
  <si>
    <t>Гайка М12</t>
  </si>
  <si>
    <t>Гайка М16</t>
  </si>
  <si>
    <t>Гайка М20</t>
  </si>
  <si>
    <t>Гайка М24</t>
  </si>
  <si>
    <t>Гайка М27</t>
  </si>
  <si>
    <t>Гайка М30</t>
  </si>
  <si>
    <t>Гайка М36</t>
  </si>
  <si>
    <t>Гайка М42</t>
  </si>
  <si>
    <t>Шайба ГОСТ 11371-78 исполнение 1</t>
  </si>
  <si>
    <t>Шайба М12</t>
  </si>
  <si>
    <t>Шайба М16</t>
  </si>
  <si>
    <t>Шайба М20</t>
  </si>
  <si>
    <t>Шайба М24</t>
  </si>
  <si>
    <t>Шайба М27</t>
  </si>
  <si>
    <t>Шайба М30</t>
  </si>
  <si>
    <t>Шайба М36</t>
  </si>
  <si>
    <t>Шайба М42</t>
  </si>
  <si>
    <t>Прокладки ГОСТ 15180-86</t>
  </si>
  <si>
    <t>Прокладки паронитовые  Ду-15</t>
  </si>
  <si>
    <t>Прокладки паронитовые  Ду-20</t>
  </si>
  <si>
    <t>Прокладки паронитовые  Ду-25</t>
  </si>
  <si>
    <t>Прокладки паронитовые  Ду-32</t>
  </si>
  <si>
    <t>Прокладки паронитовые  Ду-40</t>
  </si>
  <si>
    <t>Прокладки паронитовые  Ду-50</t>
  </si>
  <si>
    <t>Прокладки паронитовые  Ду-65</t>
  </si>
  <si>
    <t>Прокладки паронитовые  Ду-80</t>
  </si>
  <si>
    <t>Прокладки паронитовые Ду-100</t>
  </si>
  <si>
    <t>Прокладки паронитовые Ду-125</t>
  </si>
  <si>
    <t>Прокладки паронитовые Ду-150</t>
  </si>
  <si>
    <t>Прокладки паронитовые Ду-200</t>
  </si>
  <si>
    <t>Прокладки паронитовые Ду-250</t>
  </si>
  <si>
    <t>Прокладки паронитовые Ду-300</t>
  </si>
  <si>
    <t>Прокладки паронитовые Ду-350</t>
  </si>
  <si>
    <t>Прокладки паронитовые Ду-400</t>
  </si>
  <si>
    <t>Прокладки паронитовые Ду-500</t>
  </si>
  <si>
    <t>Прокладки паронитовые Ду-600</t>
  </si>
  <si>
    <t>Прокладки паронитовые Ду-800</t>
  </si>
  <si>
    <t>Прокладки паронитовые Ду1000</t>
  </si>
  <si>
    <t>Прокладки паронитовые Ду1200</t>
  </si>
  <si>
    <t>Прокладки паронитовые радиаторные Ду-32</t>
  </si>
  <si>
    <t>Прокладки резиновые  Ду-15</t>
  </si>
  <si>
    <t>Прокладки резиновые  Ду-20</t>
  </si>
  <si>
    <t>Прокладки резиновые  Ду-25</t>
  </si>
  <si>
    <t>Прокладки резиновые  Ду-32</t>
  </si>
  <si>
    <t>Прокладки резиновые  Ду-40</t>
  </si>
  <si>
    <t>Прокладки резиновые  Ду-50</t>
  </si>
  <si>
    <t>Прокладки резиновые  Ду-65</t>
  </si>
  <si>
    <t>Прокладки резиновые  Ду-80</t>
  </si>
  <si>
    <t>Прокладки резиновые Ду-100</t>
  </si>
  <si>
    <t>Прокладки резиновые Ду-125</t>
  </si>
  <si>
    <t>Прокладки резиновые Ду-150</t>
  </si>
  <si>
    <t>Прокладки резиновые Ду-200</t>
  </si>
  <si>
    <t>Прокладки резиновые Ду-250</t>
  </si>
  <si>
    <t>Прокладки резиновые Ду-300</t>
  </si>
  <si>
    <t>Прокладки резиновые Ду-350</t>
  </si>
  <si>
    <t>Прокладки резиновые Ду-400</t>
  </si>
  <si>
    <t>Прокладки резиновые Ду-500</t>
  </si>
  <si>
    <t>Прокладки резиновые Ду-600</t>
  </si>
  <si>
    <t>Прокладки резиновые Ду-800</t>
  </si>
  <si>
    <t>Прокладки резиновые Ду1000</t>
  </si>
  <si>
    <t>Прокладки резиновые Ду1200</t>
  </si>
  <si>
    <t>Фланцы воротниковые ГОСТ 12821-80</t>
  </si>
  <si>
    <t>Фланец Ру-10</t>
  </si>
  <si>
    <t>Фланец  1-15-10 ГОСТ 12821-80</t>
  </si>
  <si>
    <t>Фланец  1-20-10 ГОСТ 12821-80</t>
  </si>
  <si>
    <t>Фланец  1-25-10 ГОСТ 12821-80</t>
  </si>
  <si>
    <t>Фланец  1-32-10 ГОСТ 12821-80</t>
  </si>
  <si>
    <t>Фланец  1-40-10 ГОСТ 12821-80</t>
  </si>
  <si>
    <t>Фланец  1-50-10 ГОСТ 12821-80</t>
  </si>
  <si>
    <t>Фланец  1-65-10 ГОСТ 12821-80</t>
  </si>
  <si>
    <t>Фланец  1-80-10 ГОСТ 12821-80</t>
  </si>
  <si>
    <t>Фланец  1-100-10 ГОСТ 12821-80</t>
  </si>
  <si>
    <t>Фланец  1-125-10 ГОСТ 12821-80</t>
  </si>
  <si>
    <t>Фланец  1-150-10 ГОСТ 12821-80</t>
  </si>
  <si>
    <t>Фланец  1-200-10 ГОСТ 12821-80</t>
  </si>
  <si>
    <t>Фланец  1-250-10 ГОСТ 12821-80</t>
  </si>
  <si>
    <t>Фланец  1-300-10 ГОСТ 12821-80</t>
  </si>
  <si>
    <t>Фланец  1-400-10 ГОСТ 12821-80</t>
  </si>
  <si>
    <t>Фланец  1-500-10 ГОСТ 12821-80</t>
  </si>
  <si>
    <t>Фланец  1-600-10 ГОСТ 12821-80</t>
  </si>
  <si>
    <t>Фланец  1-800-10 ГОСТ 12821-80</t>
  </si>
  <si>
    <t>Фланец  1-1000-10 ГОСТ 12821-80</t>
  </si>
  <si>
    <t>Фланец Ру-16</t>
  </si>
  <si>
    <t>Фланец  1-15-16 ГОСТ 12821-80</t>
  </si>
  <si>
    <t>Фланец  1-20-16 ГОСТ 12821-80</t>
  </si>
  <si>
    <t>Фланец  1-25-16 ГОСТ 12821-80</t>
  </si>
  <si>
    <t>Фланец  1-32-16 ГОСТ 12821-80</t>
  </si>
  <si>
    <t>Фланец  1-40-16 ГОСТ 12821-80</t>
  </si>
  <si>
    <t>Фланец  1-50-16 ГОСТ 12821-80</t>
  </si>
  <si>
    <t>Фланец  1-65-16 ГОСТ 12821-80</t>
  </si>
  <si>
    <t>Фланец  1-80-16 ГОСТ 12821-80</t>
  </si>
  <si>
    <t>Фланец  1-100-16 ГОСТ 12821-80</t>
  </si>
  <si>
    <t>Фланец  1-125-16 ГОСТ 12821-80</t>
  </si>
  <si>
    <t>Фланец  1-150-16 ГОСТ 12821-80</t>
  </si>
  <si>
    <t>Фланец  1-200-16 ГОСТ 12821-80</t>
  </si>
  <si>
    <t>Фланец  1-250-16 ГОСТ 12821-80</t>
  </si>
  <si>
    <t>Фланец  1-300-16 ГОСТ 12821-80</t>
  </si>
  <si>
    <t>Фланец  1-350-16 ГОСТ 12821-80</t>
  </si>
  <si>
    <t>Фланец  1-400-16 ГОСТ 12821-80</t>
  </si>
  <si>
    <t>Фланец  1-500-16 ГОСТ 12821-80</t>
  </si>
  <si>
    <t>Фланец  1-600-16 ГОСТ 12821-80</t>
  </si>
  <si>
    <t>Фланец  2-15-16 ГОСТ 12821-80</t>
  </si>
  <si>
    <t>Фланец  2-20-16 ГОСТ 12821-80</t>
  </si>
  <si>
    <t>Фланец  2-25-16 ГОСТ 12821-80</t>
  </si>
  <si>
    <t>Фланец  2-32-16 ГОСТ 12821-80</t>
  </si>
  <si>
    <t>Фланец  2-40-16 ГОСТ 12821-80</t>
  </si>
  <si>
    <t>Фланец  2-50-16 ГОСТ 12821-80</t>
  </si>
  <si>
    <t>Фланец  2-80-16 ГОСТ 12821-80</t>
  </si>
  <si>
    <t>Фланец  2-100-16 ГОСТ 12821-80</t>
  </si>
  <si>
    <t>Фланец  2-150-16 ГОСТ 12821-80</t>
  </si>
  <si>
    <t>Фланец  2-200-16 ГОСТ 12821-80</t>
  </si>
  <si>
    <t>Фланец  2-250-16 ГОСТ 12821-80</t>
  </si>
  <si>
    <t>Фланец  2-300-16 ГОСТ 12821-80</t>
  </si>
  <si>
    <t>Фланец  2-400-16 ГОСТ 12821-80</t>
  </si>
  <si>
    <t>Фланец  2-500-16 ГОСТ 12821-80</t>
  </si>
  <si>
    <t>Фланец  2-600-16 ГОСТ 12821-80</t>
  </si>
  <si>
    <t>Фланец Ру-25</t>
  </si>
  <si>
    <t>Фланец  1-  15-   25,  ГОСТ 12821-80</t>
  </si>
  <si>
    <t>Фланец  1-  20-   25,  ГОСТ 12821-80</t>
  </si>
  <si>
    <t>Фланец  1-  25-   25,  ГОСТ 12821-80</t>
  </si>
  <si>
    <t>Фланец  1-  32-   25,  ГОСТ 12821-80</t>
  </si>
  <si>
    <t>Фланец  1-  40-   25,  ГОСТ 12821-80</t>
  </si>
  <si>
    <t>Фланец  1-  50-   25,  ГОСТ 12821-80</t>
  </si>
  <si>
    <t>Фланец  1-  65-   25,  ГОСТ 12821-80</t>
  </si>
  <si>
    <t>Фланец  1-  80-   25,  ГОСТ 12821-80</t>
  </si>
  <si>
    <t>Фланец 1-  100-  25,  ГОСТ 12821-80</t>
  </si>
  <si>
    <t>Фланец 1-  125-  25,  ГОСТ 12821-80</t>
  </si>
  <si>
    <t>Фланец 1-  150-  25,  ГОСТ 12821-80</t>
  </si>
  <si>
    <t>Фланец 1-  200-  25,  ГОСТ 12821-80</t>
  </si>
  <si>
    <t>Фланец 1-  250-  25,  ГОСТ 12821-80</t>
  </si>
  <si>
    <t>Фланец 1-  300-  25,  ГОСТ 12821-80</t>
  </si>
  <si>
    <t>Фланец 1-  400-  25,  ГОСТ 12821-80</t>
  </si>
  <si>
    <t>Фланец 1-  500-  25,  ГОСТ 12821-80</t>
  </si>
  <si>
    <t>Фланец 1-  600-  25,  ГОСТ 12821-80</t>
  </si>
  <si>
    <t>Фланец 1-  800-  25,  ГОСТ 12821-80</t>
  </si>
  <si>
    <t>Фланец 2-   15-   25,  ГОСТ 12821-80</t>
  </si>
  <si>
    <t>Фланец 2-   20-   25,  ГОСТ 12821-80</t>
  </si>
  <si>
    <t>Фланец 2-   25-   25,  ГОСТ 12821-80</t>
  </si>
  <si>
    <t>Фланец 2-   32-   25,  ГОСТ 12821-80</t>
  </si>
  <si>
    <t>Фланец 2-   40-   25,  ГОСТ 12821-80</t>
  </si>
  <si>
    <t>Фланец 2-   50-   25,  ГОСТ 12821-80</t>
  </si>
  <si>
    <t>Фланец 2-   65-   25,  ГОСТ 12821-80</t>
  </si>
  <si>
    <t>Фланец 2-   80-   25,  ГОСТ 12821-80</t>
  </si>
  <si>
    <t>Фланец 2-  100-  25,  ГОСТ 12821-80</t>
  </si>
  <si>
    <t>Фланец 2-  150-  25,  ГОСТ 12821-80</t>
  </si>
  <si>
    <t>Фланец 2-  200-  25,  ГОСТ 12821-80</t>
  </si>
  <si>
    <t>Фланец 2-  250-  25,  ГОСТ 12821-80</t>
  </si>
  <si>
    <t>Фланец 2-  300-  25,  ГОСТ 12821-80</t>
  </si>
  <si>
    <t>Фланец 2-  400-  25,  ГОСТ 12821-80</t>
  </si>
  <si>
    <t>Фланец 2-  500-  25,  ГОСТ 12821-80</t>
  </si>
  <si>
    <t>Фланец 2-  600-  25,  ГОСТ 12821-80</t>
  </si>
  <si>
    <t>Фланец Ру-40</t>
  </si>
  <si>
    <t>Фланец  1-  15-   40,  ГОСТ 12821-80</t>
  </si>
  <si>
    <t>Фланец  1-  20-   40,  ГОСТ 12821-80</t>
  </si>
  <si>
    <t>Фланец  1-  25-   40,  ГОСТ 12821-80</t>
  </si>
  <si>
    <t>Фланец  1-  32-   40,  ГОСТ 12821-80</t>
  </si>
  <si>
    <t>Фланец  1-  40-   40,  ГОСТ 12821-80</t>
  </si>
  <si>
    <t>Фланец  1-  50-   40,  ГОСТ 12821-80</t>
  </si>
  <si>
    <t>Фланец  1-  65-   40,  ГОСТ 12821-80</t>
  </si>
  <si>
    <t>Фланец  1-  80-   40,  ГОСТ 12821-80</t>
  </si>
  <si>
    <t>Фланец  1- 100-  40,  ГОСТ 12821-80</t>
  </si>
  <si>
    <t>Фланец  1- 125-  40,  ГОСТ 12821-80</t>
  </si>
  <si>
    <t>Фланец  1- 150-  40,  ГОСТ 12821-80</t>
  </si>
  <si>
    <t>Фланец  1- 200-  40,  ГОСТ 12821-80</t>
  </si>
  <si>
    <t>Фланец  1- 250-  40,  ГОСТ 12821-80</t>
  </si>
  <si>
    <t>Фланец  1- 300-  40,  ГОСТ 12821-80</t>
  </si>
  <si>
    <t>Фланец  1- 400-  40,  ГОСТ 12821-80</t>
  </si>
  <si>
    <t>Фланец  1- 500-  40,  ГОСТ 12821-80</t>
  </si>
  <si>
    <t>Фланец  2-   15-  40,  ГОСТ 12821-80</t>
  </si>
  <si>
    <t>Фланец  2-   20-  40,  ГОСТ 12821-80</t>
  </si>
  <si>
    <t>Фланец  2-   25-  40,  ГОСТ 12821-80</t>
  </si>
  <si>
    <t>Фланец  2-   32-  40,  ГОСТ 12821-80</t>
  </si>
  <si>
    <t>Фланец  2-   40-  40,  ГОСТ 12821-80</t>
  </si>
  <si>
    <t>Фланец  2-   50-  40,  ГОСТ 12821-80</t>
  </si>
  <si>
    <t>Фланец  2-   65-  40,  ГОСТ 12821-80</t>
  </si>
  <si>
    <t>Фланец  2-   80-  40,  ГОСТ 12821-80</t>
  </si>
  <si>
    <t>Фланец  2- 100-  40,  ГОСТ 12821-80</t>
  </si>
  <si>
    <t>Фланец  2- 150-  40,  ГОСТ 12821-80</t>
  </si>
  <si>
    <t>Фланец  2- 200-  40,  ГОСТ 12821-80</t>
  </si>
  <si>
    <t>Фланец  2- 250-  40,  ГОСТ 12821-80</t>
  </si>
  <si>
    <t>Фланец  2- 300-  40,  ГОСТ 12821-80</t>
  </si>
  <si>
    <t>Фланец  2- 400-  40,  ГОСТ 12821-80</t>
  </si>
  <si>
    <t>Фланец  2- 500-  40,  ГОСТ 12821-80</t>
  </si>
  <si>
    <t>Фланец  3-   50-  40,  ГОСТ 12821-80</t>
  </si>
  <si>
    <t>Фланец  3-   80-  40,  ГОСТ 12821-80</t>
  </si>
  <si>
    <t>Фланец  3- 100-  40,  ГОСТ 12821-80</t>
  </si>
  <si>
    <t>Фланец  3- 150-  40,  ГОСТ 12821-80</t>
  </si>
  <si>
    <t>Фланец  3- 200-  40,  ГОСТ 12821-80</t>
  </si>
  <si>
    <t>Фланец  3- 250-  40,  ГОСТ 12821-80</t>
  </si>
  <si>
    <t>Фланец Ру-63</t>
  </si>
  <si>
    <t>Фланец  1-   15-   63,  ГОСТ 12821-80</t>
  </si>
  <si>
    <t>Фланец  1-   32-   63,  ГОСТ 12821-80</t>
  </si>
  <si>
    <t>Фланец  1-   40-   63,  ГОСТ 12821-80</t>
  </si>
  <si>
    <t>Фланец  1-   80-   63,  ГОСТ 12821-80</t>
  </si>
  <si>
    <t>Фланец  2-   15-   63,  ГОСТ 12821-80</t>
  </si>
  <si>
    <t>Фланец  2-   20-   63,  ГОСТ 12821-80</t>
  </si>
  <si>
    <t>Фланец  2-   32-   63,  ГОСТ 12821-80</t>
  </si>
  <si>
    <t>Фланец  2-   50-   63,  ГОСТ 12821-80</t>
  </si>
  <si>
    <t>Фланец  2-   80-   63,  ГОСТ 12821-80</t>
  </si>
  <si>
    <t>Фланец  2-  250-  63,  ГОСТ 12821-80</t>
  </si>
  <si>
    <t>Фланец  2-  300-  63,  ГОСТ 12821-80</t>
  </si>
  <si>
    <t>Воротниковый ГОСТ 12821-80 (приемный и ответный)</t>
  </si>
  <si>
    <t>Фланцы Ру-63 Ду-15 (приемный и ответный)</t>
  </si>
  <si>
    <t>Фланец Ру-63 Ду-15 (приемный)</t>
  </si>
  <si>
    <t>Фланцы Ру-63 Ду-20 (приемный и ответный)</t>
  </si>
  <si>
    <t>Фланец Ру-63 Ду-20 (приемный)</t>
  </si>
  <si>
    <t>Фланцы Ру-63 Ду-25 (приемный и ответный)</t>
  </si>
  <si>
    <t>Фланец Ру-63 Ду-25 (приемный)</t>
  </si>
  <si>
    <t>Фланец Ру-63 Ду-32 (приемный)</t>
  </si>
  <si>
    <t>Фланец из нержавеющей стали</t>
  </si>
  <si>
    <t>Фланец нержавеющий 1-15-16 ГОСТ 12821-80</t>
  </si>
  <si>
    <t>Фланец нержавеющий 1-20-16 ГОСТ 12821-80</t>
  </si>
  <si>
    <t>Фланец нержавеющий 1-25-10 ГОСТ 12821-80</t>
  </si>
  <si>
    <t>Фланец нержавеющий 1-32-10 ГОСТ 12821-80</t>
  </si>
  <si>
    <t>Фланец нержавеющий 1-40-10 ГОСТ 12821-80</t>
  </si>
  <si>
    <t>Фланец нержавеющий 1-40-16 ГОСТ 12821-80</t>
  </si>
  <si>
    <t>Фланец нержавеющий 1-40-25 ГОСТ 12821-80</t>
  </si>
  <si>
    <t>Фланец нержавеющий 1-40-40 ГОСТ 12821-80</t>
  </si>
  <si>
    <t>Фланец нержавеющий 1-65-16 ГОСТ 12821-80</t>
  </si>
  <si>
    <t>Фланец нержавеющий 1-65-25 ГОСТ 12821-80</t>
  </si>
  <si>
    <t>Фланец нержавеющий 1-80-06 ГОСТ 12821-80</t>
  </si>
  <si>
    <t>Фланец нержавеющий 1-80-16 ГОСТ 12821-80</t>
  </si>
  <si>
    <t>Фланец нержавеющий 1-80-25 ГОСТ 12821-80</t>
  </si>
  <si>
    <t>Фланец нержавеющий 1-100-06 ГОСТ 12821-80</t>
  </si>
  <si>
    <t>Фланец нержавеющий 1-100-16 ГОСТ 12821-80</t>
  </si>
  <si>
    <t>Фланец нержавеющий 1-100-40 ГОСТ 12821-80</t>
  </si>
  <si>
    <t>Фланец нержавеющий 2-80-16 ГОСТ 12821-80</t>
  </si>
  <si>
    <t>Фланец нержавеющий 2-100-25 ГОСТ 12821-80</t>
  </si>
  <si>
    <t>Фланцы плоские ГОСТ 12820-80</t>
  </si>
  <si>
    <t>Фланец Ру-6</t>
  </si>
  <si>
    <t>Фланец  1-  15-  6, ГОСТ 12820-80</t>
  </si>
  <si>
    <t>Фланец  1-  20-  6, ГОСТ 12820-80</t>
  </si>
  <si>
    <t>Фланец  1-  25-  6, ГОСТ 12820-80</t>
  </si>
  <si>
    <t>Фланец  1-  32-  6, ГОСТ 12820-80</t>
  </si>
  <si>
    <t>Фланец  1-  40-  6, ГОСТ 12820-80</t>
  </si>
  <si>
    <t>Фланец  1-  50-  6, ГОСТ 12820-80</t>
  </si>
  <si>
    <t>Фланец  1-  65-  6, ГОСТ 12820-80</t>
  </si>
  <si>
    <t>Фланец  1-  80-  6, ГОСТ 12820-80</t>
  </si>
  <si>
    <t>Фланец  1- 100- 6, ГОСТ 12820-80</t>
  </si>
  <si>
    <t>Фланец  1- 125- 6, ГОСТ 12820-80</t>
  </si>
  <si>
    <t>Фланец  1- 150- 6, ГОСТ 12820-80</t>
  </si>
  <si>
    <t>Фланец  1- 200- 6, ГОСТ 12820-80</t>
  </si>
  <si>
    <t>Фланец  1- 250- 6, ГОСТ 12820-80</t>
  </si>
  <si>
    <t>Фланец  1- 300- 6, ГОСТ 12820-80</t>
  </si>
  <si>
    <t>Фланец  1- 350- 6, ГОСТ 12820-80</t>
  </si>
  <si>
    <t>Фланец  1- 400- 6, ГОСТ 12820-80</t>
  </si>
  <si>
    <t>Фланец  1- 450- 6, ГОСТ 12820-80</t>
  </si>
  <si>
    <t>Фланец  1- 500- 6, ГОСТ 12820-80</t>
  </si>
  <si>
    <t>Фланец  1- 600- 6, ГОСТ 12820-80</t>
  </si>
  <si>
    <t>Фланец  1- 800- 6, ГОСТ 12820-80</t>
  </si>
  <si>
    <t>Фланец 1- 1000- 6,  ГОСТ 12820-80</t>
  </si>
  <si>
    <t>Фланец  1-  15-   10, ГОСТ 12820-80</t>
  </si>
  <si>
    <t>Фланец  1-  20-   10, ГОСТ 12820-80</t>
  </si>
  <si>
    <t>Фланец  1-  25-   10, ГОСТ 12820-80</t>
  </si>
  <si>
    <t>Фланец  1-  32-   10, ГОСТ 12820-80</t>
  </si>
  <si>
    <t>Фланец  1-  40-   10, ГОСТ 12820-80</t>
  </si>
  <si>
    <t>Фланец  1-  50-   10, ГОСТ 12820-80</t>
  </si>
  <si>
    <t>Фланец  1-  65-   10, ГОСТ 12820-80</t>
  </si>
  <si>
    <t>Фланец  1-  80-   10, ГОСТ 12820-80</t>
  </si>
  <si>
    <t>Фланец  1- 100-  10, ГОСТ 12820-80</t>
  </si>
  <si>
    <t>Фланец  1- 125-  10, ГОСТ 12820-80</t>
  </si>
  <si>
    <t>Фланец  1- 150-  10, ГОСТ 12820-80</t>
  </si>
  <si>
    <t>Фланец  1- 200-  10, ГОСТ 12820-80</t>
  </si>
  <si>
    <t>Фланец  1- 250-  10, ГОСТ 12820-80</t>
  </si>
  <si>
    <t>Фланец  1- 300-  10, ГОСТ 12820-80</t>
  </si>
  <si>
    <t>Фланец  1- 350-  10, ГОСТ 12820-80</t>
  </si>
  <si>
    <t>Фланец  1- 400-  10, ГОСТ 12820-80</t>
  </si>
  <si>
    <t>Фланец  1- 450-  10, ГОСТ 12820-80</t>
  </si>
  <si>
    <t>Фланец  1- 500-  10, ГОСТ 12820-80</t>
  </si>
  <si>
    <t>Фланец  1- 600-  10, ГОСТ 12820-80</t>
  </si>
  <si>
    <t>Фланец  1- 700-  10, ГОСТ 12820-80</t>
  </si>
  <si>
    <t>Фланец  1- 800-  10, ГОСТ 12820-80</t>
  </si>
  <si>
    <t>Фланец 1- 1000- 10,  ГОСТ 12820-80</t>
  </si>
  <si>
    <t>Фланец 1- 1200- 10,  ГОСТ 12820-80</t>
  </si>
  <si>
    <t>Фланец  1-  10-   16, ГОСТ 12820-80</t>
  </si>
  <si>
    <t>Фланец  1-  15-   16, ГОСТ 12820-80</t>
  </si>
  <si>
    <t>Фланец  1-  20-   16, ГОСТ 12820-80</t>
  </si>
  <si>
    <t>Фланец  1-  25-   16, ГОСТ 12820-80</t>
  </si>
  <si>
    <t>Фланец  1-  32-   16, ГОСТ 12820-80</t>
  </si>
  <si>
    <t>Фланец  1-  40-   16, ГОСТ 12820-80</t>
  </si>
  <si>
    <t>Фланец  1-  50-   16, ГОСТ 12820-80</t>
  </si>
  <si>
    <t>Фланец  1-  65-   16, ГОСТ 12820-80</t>
  </si>
  <si>
    <t>Фланец  1-  80-   16, ГОСТ 12820-80</t>
  </si>
  <si>
    <t>Фланец  1- 100-  16, ГОСТ 12820-80</t>
  </si>
  <si>
    <t>Фланец  1- 125-  16, ГОСТ 12820-80</t>
  </si>
  <si>
    <t>Фланец  1- 150-  16, ГОСТ 12820-80</t>
  </si>
  <si>
    <t>Фланец  1- 200-  16, ГОСТ 12820-80</t>
  </si>
  <si>
    <t>Фланец  1- 250-  16, ГОСТ 12820-80</t>
  </si>
  <si>
    <t>Фланец  1- 300-  16, ГОСТ 12820-80</t>
  </si>
  <si>
    <t>Фланец  1- 350-  16, ГОСТ 12820-80</t>
  </si>
  <si>
    <t>Фланец  1- 400-  16, ГОСТ 12820-80</t>
  </si>
  <si>
    <t>Фланец  1- 450-  16, ГОСТ 12820-80</t>
  </si>
  <si>
    <t>Фланец  1- 500-  16, ГОСТ 12820-80</t>
  </si>
  <si>
    <t>Фланец  1- 600-  16, ГОСТ 12820-80</t>
  </si>
  <si>
    <t>Фланец  1- 800-  16, ГОСТ 12820-80</t>
  </si>
  <si>
    <t>Фланец 1- 1000- 16, ГОСТ 12820-80</t>
  </si>
  <si>
    <t>Фланец 2-   80-   16, ГОСТ 12820-80</t>
  </si>
  <si>
    <t>Фланец 2-  250-  16, ГОСТ 12820-80</t>
  </si>
  <si>
    <t>Фланец 2-  300-  16, ГОСТ 12820-80</t>
  </si>
  <si>
    <t>Фланец 2-  400-  16, ГОСТ 12820-80</t>
  </si>
  <si>
    <t>Фланец 2-  500-  16, ГОСТ 12820-80</t>
  </si>
  <si>
    <t>Фланец 2-  600-  16, ГОСТ 12820-80</t>
  </si>
  <si>
    <t>Фланец  1-  15-   25, ГОСТ 12820-80</t>
  </si>
  <si>
    <t>Фланец  1-  20-   25, ГОСТ 12820-80</t>
  </si>
  <si>
    <t>Фланец  1-  25-   25, ГОСТ 12820-80</t>
  </si>
  <si>
    <t>Фланец  1-  32-   25, ГОСТ 12820-80</t>
  </si>
  <si>
    <t>Фланец  1-  40-   25, ГОСТ 12820-80</t>
  </si>
  <si>
    <t>Фланец  1-  50-   25, ГОСТ 12820-80</t>
  </si>
  <si>
    <t>Фланец  1-  65-   25, ГОСТ 12820-80</t>
  </si>
  <si>
    <t>Фланец  1-  80-   25, ГОСТ 12820-80</t>
  </si>
  <si>
    <t>Фланец  1- 100-  25, ГОСТ 12820-80</t>
  </si>
  <si>
    <t>Фланец  1- 125-  25, ГОСТ 12820-80</t>
  </si>
  <si>
    <t>Фланец  1- 150-  25, ГОСТ 12820-80</t>
  </si>
  <si>
    <t>Фланец  1- 200-  25, ГОСТ 12820-80</t>
  </si>
  <si>
    <t>Фланец  1- 250-  25, ГОСТ 12820-80</t>
  </si>
  <si>
    <t>Фланец  1- 300-  25, ГОСТ 12820-80</t>
  </si>
  <si>
    <t>Фланец  1- 350-  25, ГОСТ 12820-80</t>
  </si>
  <si>
    <t>Фланец  1- 400-  25, ГОСТ 12820-80</t>
  </si>
  <si>
    <t>Фланец  1- 500-  25, ГОСТ 12820-80</t>
  </si>
  <si>
    <t>Фланец  1- 600-  25, ГОСТ 12820-80</t>
  </si>
  <si>
    <t>Фланец  1- 800-  25, ГОСТ 12820-80</t>
  </si>
  <si>
    <t>Фланец  2-  15-   25,  ГОСТ 12820-80</t>
  </si>
  <si>
    <t>Фланец  2-  20-   25, ГОСТ 12820-80</t>
  </si>
  <si>
    <t>Фланец  2-  25-   25, ГОСТ 12820-80</t>
  </si>
  <si>
    <t>Фланец  2-  32-   25, ГОСТ 12820-80</t>
  </si>
  <si>
    <t>Фланец  2-  40-   25, ГОСТ 12820-80</t>
  </si>
  <si>
    <t>Фланец  2-  50-   25, ГОСТ 12820-80</t>
  </si>
  <si>
    <t>Фланец  2-  65-   25, ГОСТ 12820-80</t>
  </si>
  <si>
    <t>Фланец  2-  80-   25, ГОСТ 12820-80</t>
  </si>
  <si>
    <t>Фланец  2- 100-  25, ГОСТ 12820-80</t>
  </si>
  <si>
    <t>Фланец  2- 125-  25, ГОСТ 12820-80</t>
  </si>
  <si>
    <t>Фланец  2- 150-  25, ГОСТ 12820-80</t>
  </si>
  <si>
    <t>Фланец  2- 200-  25, ГОСТ 12820-80</t>
  </si>
  <si>
    <t>Фланец  2- 250-  25, ГОСТ 12820-80</t>
  </si>
  <si>
    <t>Фланец  2- 300- 25, ГОСТ 12820-80</t>
  </si>
  <si>
    <t>Фланец  2- 400- 25, ГОСТ 12820-80</t>
  </si>
  <si>
    <t>Фланец  2- 500- 25, ГОСТ 12820-80</t>
  </si>
  <si>
    <t>Фланец  2- 600- 25, ГОСТ 12820-80</t>
  </si>
  <si>
    <t>Фланец нержавеющий 1-20-16 ГОСТ 12820-80</t>
  </si>
  <si>
    <t>Фланец нержавеющий 1-32-16 ГОСТ 12820-80</t>
  </si>
  <si>
    <t>Фланец нержавеющий 1-40-16 ГОСТ 12820-80</t>
  </si>
  <si>
    <t>Фланец нержавеющий 1-100-10 ГОСТ 12820-80</t>
  </si>
  <si>
    <t>Фланец нержавеющий 1-150-25 ГОСТ 12820-80</t>
  </si>
  <si>
    <t xml:space="preserve">Заглушки. Отводы. Переходы. Тройники. </t>
  </si>
  <si>
    <t>Заглушки фланцевые АТК 24.200.02-90 Py-10</t>
  </si>
  <si>
    <t>Заглушка фланцевая Ру-10 Ду 15</t>
  </si>
  <si>
    <t>Заглушка фланцевая Ру-10 Ду 20</t>
  </si>
  <si>
    <t>Заглушка фланцевая Ру-10 Ду 25</t>
  </si>
  <si>
    <t>Заглушка фланцевая Ру-10 Ду 32</t>
  </si>
  <si>
    <t>Заглушка фланцевая Ру-10 Ду 40</t>
  </si>
  <si>
    <t>Заглушка фланцевая Ру-10 Ду 50</t>
  </si>
  <si>
    <t>Заглушка фланцевая Ру-10 Ду 65</t>
  </si>
  <si>
    <t>Заглушка фланцевая Ру-10 Ду 80</t>
  </si>
  <si>
    <t>Заглушка фланцевая Ру-10 Ду 100</t>
  </si>
  <si>
    <t>Заглушка фланцевая Ру-10 Ду 125</t>
  </si>
  <si>
    <t>Заглушка фланцевая Ру-10 Ду 150</t>
  </si>
  <si>
    <t>Заглушка фланцевая Ру-10 Ду 200</t>
  </si>
  <si>
    <t>Заглушки фланцевые АТК 24.200.02-90 Py-16</t>
  </si>
  <si>
    <t>Заглушка фланцевая Ру-16 Ду 15</t>
  </si>
  <si>
    <t>Заглушка фланцевая Ру-16 Ду 20</t>
  </si>
  <si>
    <t>Заглушка фланцевая Ру-16 Ду 25</t>
  </si>
  <si>
    <t>Заглушка фланцевая Ру-16 Ду 32</t>
  </si>
  <si>
    <t>Заглушка фланцевая Ру-16 Ду 40</t>
  </si>
  <si>
    <t>Заглушка фланцевая Ру-16 Ду 50</t>
  </si>
  <si>
    <t>Заглушка фланцевая Ру-16 Ду 65</t>
  </si>
  <si>
    <t>Заглушка фланцевая Ру-16 Ду 80</t>
  </si>
  <si>
    <t>Заглушка фланцевая Ру-16 Ду 100</t>
  </si>
  <si>
    <t>Заглушка фланцевая Ру-16 Ду 125</t>
  </si>
  <si>
    <t>Заглушка фланцевая Ру-16 Ду 150</t>
  </si>
  <si>
    <t>Заглушка фланцевая Ру-16 Ду 200</t>
  </si>
  <si>
    <t>Заглушки эллиптические ГОСТ 17379-2001</t>
  </si>
  <si>
    <t>Заглушка   32</t>
  </si>
  <si>
    <t>Заглушка   38</t>
  </si>
  <si>
    <t>Заглушка   45</t>
  </si>
  <si>
    <t>Заглушка   57</t>
  </si>
  <si>
    <t>Заглушка   76</t>
  </si>
  <si>
    <t>Заглушка   89</t>
  </si>
  <si>
    <t>Заглушка  108</t>
  </si>
  <si>
    <t>Заглушка  133</t>
  </si>
  <si>
    <t>Заглушка  159</t>
  </si>
  <si>
    <t>Заглушка  219</t>
  </si>
  <si>
    <t>Заглушка  273</t>
  </si>
  <si>
    <t>Заглушка  325</t>
  </si>
  <si>
    <t>Заглушка  426</t>
  </si>
  <si>
    <t>Заглушка  530</t>
  </si>
  <si>
    <t>Отводы крутоизогнутые ГОСТ 17375-2001 и ГОСТ 30753-2001 (530, 630, 820)</t>
  </si>
  <si>
    <t>Отводы стальные гнутые из трубы ВГП  ГОСТ 3262-75 Ду-15</t>
  </si>
  <si>
    <t>Отводы стальные гнутые из трубы ВГП  ГОСТ 3262-75 Ду-20</t>
  </si>
  <si>
    <t>Отводы стальные гнутые из трубы ВГП  ГОСТ 3262-75 Ду-25</t>
  </si>
  <si>
    <t>Отводы стальные гнутые из трубы ВГП  ГОСТ 3262-75 Ду-32</t>
  </si>
  <si>
    <t>Отводы стальные гнутые из трубы ВГП  ГОСТ 3262-75 Ду-40</t>
  </si>
  <si>
    <t>Отвод крутоизогнутый Д-45</t>
  </si>
  <si>
    <t>Отвод крутоизогнутый Д-57</t>
  </si>
  <si>
    <t>Отвод крутоизогнутый Д-76</t>
  </si>
  <si>
    <t>Отвод крутоизогнутый Д-89</t>
  </si>
  <si>
    <t>Отвод крутоизогнутый Д-108</t>
  </si>
  <si>
    <t>Отвод крутоизогнутый Д-114</t>
  </si>
  <si>
    <t>Отвод крутоизогнутый Д-133</t>
  </si>
  <si>
    <t>Отвод крутоизогнутый Д-159</t>
  </si>
  <si>
    <t>Отвод крутоизогнутый Д-219</t>
  </si>
  <si>
    <t>Отвод крутоизогнутый Д-273</t>
  </si>
  <si>
    <t>Отвод крутоизогнутый Д-325</t>
  </si>
  <si>
    <t>Отвод крутоизогнутый Д-377</t>
  </si>
  <si>
    <t>Отвод крутоизогнутый Д-426</t>
  </si>
  <si>
    <t>Отвод крутоизогнутый Д-530</t>
  </si>
  <si>
    <t>Отвод крутоизогнутый Д-630</t>
  </si>
  <si>
    <t>Отводы крутоизогнутые из нержавеющей стали</t>
  </si>
  <si>
    <t>Отвод крутоизогнутый нержавеющий Д-45х3,5</t>
  </si>
  <si>
    <t>Отвод крутоизогнутый нержавеющий Д-89х3,5</t>
  </si>
  <si>
    <t>Отвод крутоизогнутый нержавеющий Д-89х4</t>
  </si>
  <si>
    <t>Отводы крутоизогнутые стальные оцинкованные</t>
  </si>
  <si>
    <t>Отвод крутоизогнутый Д-45 оцинкованный</t>
  </si>
  <si>
    <t>Отвод крутоизогнутый Д-57 оцинкованный</t>
  </si>
  <si>
    <t>Отвод крутоизогнутый Д-76 оцинкованный</t>
  </si>
  <si>
    <t>Отвод крутоизогнутый Д-89 оцинкованный</t>
  </si>
  <si>
    <t>Отвод крутоизогнутый Д-108 оцинкованный</t>
  </si>
  <si>
    <t>Отвод крутоизогнутый Д-133 оцинкованный</t>
  </si>
  <si>
    <t>Отвод крутоизогнутый Д-159 оцинкованный</t>
  </si>
  <si>
    <t>Переходы концентрические оцинкованные ГОСТ 17378-2001</t>
  </si>
  <si>
    <t>Переходы   57х25 оц.</t>
  </si>
  <si>
    <t>Переходы   57х32 оц.</t>
  </si>
  <si>
    <t>Переходы   57х38 оц.</t>
  </si>
  <si>
    <t>Переходы   57х45 оц.</t>
  </si>
  <si>
    <t>Переходы   76х45 оц.</t>
  </si>
  <si>
    <t>Переходы   76х57 оц.</t>
  </si>
  <si>
    <t>Переходы   89х45 оц.</t>
  </si>
  <si>
    <t>Переходы   89х57 оц.</t>
  </si>
  <si>
    <t>Переходы   89х76 оц.</t>
  </si>
  <si>
    <t>Переходы  108х57 оц.</t>
  </si>
  <si>
    <t>Переходы  108х76 оц.</t>
  </si>
  <si>
    <t>Переходы  108х89 оц.</t>
  </si>
  <si>
    <t>Переходы  159х89 оц.</t>
  </si>
  <si>
    <t>Переходы 159х133 оц.</t>
  </si>
  <si>
    <t>Переходы концентрические стальные ГОСТ 17378-2001</t>
  </si>
  <si>
    <t>Переходы   38х25</t>
  </si>
  <si>
    <t>Переходы   38х32</t>
  </si>
  <si>
    <t>Переходы   45х25</t>
  </si>
  <si>
    <t>Переходы   45х32</t>
  </si>
  <si>
    <t>Переходы   45х38</t>
  </si>
  <si>
    <t>Переходы   57х25</t>
  </si>
  <si>
    <t>Переходы   57х32</t>
  </si>
  <si>
    <t>Переходы   57х38</t>
  </si>
  <si>
    <t>Переходы   57х45</t>
  </si>
  <si>
    <t>Переходы   76х45</t>
  </si>
  <si>
    <t>Переходы   76х57</t>
  </si>
  <si>
    <t>Переходы   89х45</t>
  </si>
  <si>
    <t>Переходы   89х57</t>
  </si>
  <si>
    <t>Переходы   89х76</t>
  </si>
  <si>
    <t>Переходы 108х57</t>
  </si>
  <si>
    <t>Переходы 108х76</t>
  </si>
  <si>
    <t>Переходы 108х89</t>
  </si>
  <si>
    <t>Переходы 133 х 76</t>
  </si>
  <si>
    <t>Переходы 133 х 89</t>
  </si>
  <si>
    <t>Переходы 133х108</t>
  </si>
  <si>
    <t>Переходы 133х114</t>
  </si>
  <si>
    <t>Переходы 159 х 57</t>
  </si>
  <si>
    <t>Переходы 159 х 76</t>
  </si>
  <si>
    <t>Переходы 159 х 89</t>
  </si>
  <si>
    <t>Переходы 159х108</t>
  </si>
  <si>
    <t>Переходы 159х114</t>
  </si>
  <si>
    <t>Переходы 159х133</t>
  </si>
  <si>
    <t>Переходы 219 х 57</t>
  </si>
  <si>
    <t>Переходы 219 х 76</t>
  </si>
  <si>
    <t>Переходы 219 х 89</t>
  </si>
  <si>
    <t>Переходы 219х108</t>
  </si>
  <si>
    <t>Переходы 219х133</t>
  </si>
  <si>
    <t>Переходы 219х159</t>
  </si>
  <si>
    <t>Переходы 273х108</t>
  </si>
  <si>
    <t>Переходы 273х159</t>
  </si>
  <si>
    <t>Переходы 273х219</t>
  </si>
  <si>
    <t>Переходы 325х108</t>
  </si>
  <si>
    <t>Переходы 325х159</t>
  </si>
  <si>
    <t>Переходы 325х219</t>
  </si>
  <si>
    <t>Переходы 325х273</t>
  </si>
  <si>
    <t>Переходы 325х273 эксцентрические</t>
  </si>
  <si>
    <t>Переходы 377х273</t>
  </si>
  <si>
    <t>Переходы 377х325</t>
  </si>
  <si>
    <t>Переходы 426х273</t>
  </si>
  <si>
    <t>Переходы 426х325</t>
  </si>
  <si>
    <t>Переходы 426х377</t>
  </si>
  <si>
    <t>Переходы 530х377</t>
  </si>
  <si>
    <t>Переходы 530х426</t>
  </si>
  <si>
    <t>Тройники равнопроходные стальные  ГОСТ 17376-2001</t>
  </si>
  <si>
    <t>Тройник  Д-45</t>
  </si>
  <si>
    <t>Тройник  Д-57</t>
  </si>
  <si>
    <t>Тройник  Д-76</t>
  </si>
  <si>
    <t>Тройник  Д-89</t>
  </si>
  <si>
    <t>Тройник Д-108</t>
  </si>
  <si>
    <t>Тройник Д-159</t>
  </si>
  <si>
    <t>Тройник Д-219</t>
  </si>
  <si>
    <t>Тройник Д-273</t>
  </si>
  <si>
    <t>Тройник Д-325</t>
  </si>
  <si>
    <t>Тройник Д-426</t>
  </si>
  <si>
    <t>Указатели уровня жидкости</t>
  </si>
  <si>
    <t>12кч11бк Рамка указателя уровня жидкости Ру-25 Т-250 (вода, неагрессивная среда)</t>
  </si>
  <si>
    <t>12кч11бк №2 Рамка указателя уровня жидкости Ру-25</t>
  </si>
  <si>
    <t>12кч11бк №4 Рамка указателя уровня жидкости Ру-25</t>
  </si>
  <si>
    <t>12кч11бк №5 Рамка указателя уровня жидкости Ру-25</t>
  </si>
  <si>
    <t>12кч11бк №6 Рамка указателя уровня жидкости Ру-25</t>
  </si>
  <si>
    <t>12кч11бк №8 Рамка указателя уровня жидкости Ру-25</t>
  </si>
  <si>
    <t>Запорное устройство указателя уровня жидкости</t>
  </si>
  <si>
    <t>12с13бк Запорное устройство указателя уровня жидкости цапковое Ру-40 Т-250 (жидкие среды)</t>
  </si>
  <si>
    <t>12с13бк Запорное устройство цапковое Ру-40 Ду-20</t>
  </si>
  <si>
    <t>Гидранты. Соединительные части фасонные фланцевые сварные из стальных труб</t>
  </si>
  <si>
    <t>Гидрант подземный пожарный Т -5+50 Ру -10</t>
  </si>
  <si>
    <t>Гидрант П.31 L-500</t>
  </si>
  <si>
    <t>Гидрант П.31 L-750</t>
  </si>
  <si>
    <t>Гидрант П.31 L-1000</t>
  </si>
  <si>
    <t>Гидрант П.31 L-1250</t>
  </si>
  <si>
    <t>Гидрант П.31 L-1500</t>
  </si>
  <si>
    <t>Гидрант П.31 L-1750</t>
  </si>
  <si>
    <t>Гидрант П.31 L-2000</t>
  </si>
  <si>
    <t>Гидрант П.31 L-2250</t>
  </si>
  <si>
    <t>Гидрант П.31 L-2500</t>
  </si>
  <si>
    <t>Гидрант П.31 L-2750</t>
  </si>
  <si>
    <t>Гидрант П.31 L-3000</t>
  </si>
  <si>
    <t>Гидрант П.31 L-3250</t>
  </si>
  <si>
    <t>Гидрант П.31 L-3500</t>
  </si>
  <si>
    <t>КФ Крест фланцевый стальной Ру-10 Т-100 (вода)</t>
  </si>
  <si>
    <t>КФ Крест фланцевый Ду-100х100</t>
  </si>
  <si>
    <t>КФ Крест фланцевый Ду-150х100</t>
  </si>
  <si>
    <t>КФ Крест фланцевый Ду-150х150</t>
  </si>
  <si>
    <t>КФ Крест фланцевый Ду-200х100</t>
  </si>
  <si>
    <t>КФ Крест фланцевый Ду-200х150</t>
  </si>
  <si>
    <t>КФ Крест фланцевый Ду-200х200</t>
  </si>
  <si>
    <t>КФ Крест фланцевый Ду-250х100</t>
  </si>
  <si>
    <t>КФ Крест фланцевый Ду-250х150</t>
  </si>
  <si>
    <t>КФ Крест фланцевый Ду-250х200</t>
  </si>
  <si>
    <t>КФ Крест фланцевый Ду-250х250</t>
  </si>
  <si>
    <t>КФ Крест фланцевый Ду-300х100</t>
  </si>
  <si>
    <t>КФ Крест фланцевый Ду-300х150</t>
  </si>
  <si>
    <t>КФ Крест фланцевый Ду-300х200</t>
  </si>
  <si>
    <t>КФ Крест фланцевый Ду-300х250</t>
  </si>
  <si>
    <t>КФ Крест фланцевый Ду-300х300</t>
  </si>
  <si>
    <t>ППКФ Крест фланцевый с пожарной подставкой стальной Ру-10 Т-100 (вода)</t>
  </si>
  <si>
    <t>ППКФ Крест фланцевый с пожарной подставкой Ду-100х100</t>
  </si>
  <si>
    <t>ППКФ Крест фланцевый с пожарной подставкой Ду-150х100</t>
  </si>
  <si>
    <t>ППКФ Крест фланцевый с пожарной подставкой Ду-150х150</t>
  </si>
  <si>
    <t>ППКФ Крест фланцевый с пожарной подставкой Ду-200х100</t>
  </si>
  <si>
    <t>ППКФ Крест фланцевый с пожарной подставкой Ду-200х150</t>
  </si>
  <si>
    <t>ППКФ Крест фланцевый с пожарной подставкой Ду-200х200</t>
  </si>
  <si>
    <t>ППКФ Крест фланцевый с пожарной подставкой Ду-250х100</t>
  </si>
  <si>
    <t>ППКФ Крест фланцевый с пожарной подставкой Ду-250х150</t>
  </si>
  <si>
    <t>ППКФ Крест фланцевый с пожарной подставкой Ду-250х200</t>
  </si>
  <si>
    <t>ППКФ Крест фланцевый с пожарной подставкой Ду-250х250</t>
  </si>
  <si>
    <t>ППКФ Крест фланцевый с пожарной подставкой Ду-300х100</t>
  </si>
  <si>
    <t>ППКФ Крест фланцевый с пожарной подставкой Ду-300х150</t>
  </si>
  <si>
    <t>ППКФ Крест фланцевый с пожарной подставкой Ду-300х200</t>
  </si>
  <si>
    <t>ППКФ Крест фланцевый с пожарной подставкой Ду-300х250</t>
  </si>
  <si>
    <t>ППКФ Крест фланцевый с пожарной подставкой Ду-300х300</t>
  </si>
  <si>
    <t>ППС-200 Подставка под пожарный гидрант стальная Ру-10 Т-100 (вода)</t>
  </si>
  <si>
    <t>ППС-200 Подставка под пожарный гидрант Ду-200</t>
  </si>
  <si>
    <t>Фланец ответный для подставки под пожарный гидрант Ду-200</t>
  </si>
  <si>
    <t>ППТФ Тройник фланцевый с пожарной подставкой стальной Ру-10 Т-100 (вода)</t>
  </si>
  <si>
    <t>ППТФ Тройник фланцевый с пожарной подставкой Ду-100х100</t>
  </si>
  <si>
    <t>ППТФ Тройник фланцевый с пожарной подставкой Ду-150х100</t>
  </si>
  <si>
    <t>ППТФ Тройник фланцевый с пожарной подставкой Ду-150х150</t>
  </si>
  <si>
    <t>ППТФ Тройник фланцевый с пожарной подставкой Ду-200х100</t>
  </si>
  <si>
    <t>ППТФ Тройник фланцевый с пожарной подставкой Ду-200х150</t>
  </si>
  <si>
    <t>ППТФ Тройник фланцевый с пожарной подставкой Ду-200х200</t>
  </si>
  <si>
    <t>ППТФ Тройник фланцевый с пожарной подставкой Ду-250х100</t>
  </si>
  <si>
    <t>ППТФ Тройник фланцевый с пожарной подставкой Ду-250х150</t>
  </si>
  <si>
    <t>ППТФ Тройник фланцевый с пожарной подставкой Ду-250х200</t>
  </si>
  <si>
    <t>ППТФ Тройник фланцевый с пожарной подставкой Ду-250х250</t>
  </si>
  <si>
    <t>ППТФ Тройник фланцевый с пожарной подставкой Ду-300х100</t>
  </si>
  <si>
    <t>ППТФ Тройник фланцевый с пожарной подставкой Ду-300х150</t>
  </si>
  <si>
    <t>ППТФ Тройник фланцевый с пожарной подставкой Ду-300х200</t>
  </si>
  <si>
    <t>ППТФ Тройник фланцевый с пожарной подставкой Ду-300х250</t>
  </si>
  <si>
    <t>ППТФ Тройник фланцевый с пожарной подставкой Ду-300х300</t>
  </si>
  <si>
    <t>ППФ Пожарная подставка фланцевая стальная Ру-10 Т-100 (вода)</t>
  </si>
  <si>
    <t>ППФ Пожарная подставка фланцевая Ду-100х100</t>
  </si>
  <si>
    <t>ППФ Пожарная подставка фланцевая Ду-150х150</t>
  </si>
  <si>
    <t>ППФ Пожарная подставка фланцевая Ду-200х200</t>
  </si>
  <si>
    <t>ППФ Пожарная подставка фланцевая Ду-250х250</t>
  </si>
  <si>
    <t>ППФ Пожарная подставка фланцевая Ду-300х300</t>
  </si>
  <si>
    <t>ПФГ Патрубок фланец - гладкий конец стальной Ру-10 Т-100 (вода)</t>
  </si>
  <si>
    <t>ПФГ Патрубок фланцевый - гладкий конец L-1200 Ду-100</t>
  </si>
  <si>
    <t>ПФГ Патрубок фланцевый - гладкий конец L-1200 Ду-150</t>
  </si>
  <si>
    <t>ПФГ Патрубок фланцевый - гладкий конец L-1200 Ду-200</t>
  </si>
  <si>
    <t>ПФГ Патрубок фланцевый - гладкий конец L-1200 Ду-250</t>
  </si>
  <si>
    <t>ПФГ Патрубок фланцевый - гладкий конец L-1200 Ду-300</t>
  </si>
  <si>
    <t>ПФГ Патрубок фланцевый - гладкий конец L-350 Ду-100</t>
  </si>
  <si>
    <t>ПФГ Патрубок фланцевый - гладкий конец L-350 Ду-150</t>
  </si>
  <si>
    <t>ПФГ Патрубок фланцевый - гладкий конец L-350 Ду-200</t>
  </si>
  <si>
    <t>ПФГ Патрубок фланцевый - гладкий конец L-350 Ду-250</t>
  </si>
  <si>
    <t>ПФГ Патрубок фланцевый - гладкий конец L-350 Ду-300</t>
  </si>
  <si>
    <t>ТФ Тройник фланцевый стальной Ру-10 Т-100 (вода)</t>
  </si>
  <si>
    <t>ТФ Тройник фланцевый Ду-100х100</t>
  </si>
  <si>
    <t>ТФ Тройник фланцевый Ду-150х100</t>
  </si>
  <si>
    <t>ТФ Тройник фланцевый Ду-150х150</t>
  </si>
  <si>
    <t>ТФ Тройник фланцевый Ду-200х100</t>
  </si>
  <si>
    <t>ТФ Тройник фланцевый Ду-200х150</t>
  </si>
  <si>
    <t>ТФ Тройник фланцевый Ду-200х200</t>
  </si>
  <si>
    <t>ТФ Тройник фланцевый Ду-250х100</t>
  </si>
  <si>
    <t>ТФ Тройник фланцевый Ду-250х150</t>
  </si>
  <si>
    <t>ТФ Тройник фланцевый Ду-250х200</t>
  </si>
  <si>
    <t>ТФ Тройник фланцевый Ду-250х250</t>
  </si>
  <si>
    <t>ТФ Тройник фланцевый Ду-300х100</t>
  </si>
  <si>
    <t>ТФ Тройник фланцевый Ду-300х150</t>
  </si>
  <si>
    <t>ТФ Тройник фланцевый Ду-300х200</t>
  </si>
  <si>
    <t>ТФ Тройник фланцевый Ду-300х250</t>
  </si>
  <si>
    <t>ТФ Тройник фланцевый Ду-300х300</t>
  </si>
  <si>
    <t>ХФ Переход фланцевый стальной Ру-10 Т-100 (вода)</t>
  </si>
  <si>
    <t>ХФ Переход фланцевый Ду-150х100</t>
  </si>
  <si>
    <t>ХФ Переход фланцевый Ду-200х100</t>
  </si>
  <si>
    <t>ХФ Переход фланцевый Ду-200х150</t>
  </si>
  <si>
    <t>ХФ Переход фланцевый Ду-250х100</t>
  </si>
  <si>
    <t>ХФ Переход фланцевый Ду-250х150</t>
  </si>
  <si>
    <t>ХФ Переход фланцевый Ду-250х200</t>
  </si>
  <si>
    <t>ХФ Переход фланцевый Ду-300х100</t>
  </si>
  <si>
    <t>ХФ Переход фланцевый Ду-300х150</t>
  </si>
  <si>
    <t>ХФ Переход фланцевый Ду-300х200</t>
  </si>
  <si>
    <t>ХФ Переход фланцевый Ду-300х250</t>
  </si>
  <si>
    <t>Термометр прямой ТТЖ-М П2 от -30С до +50С L - 66 мм</t>
  </si>
  <si>
    <t>Термометр прямой ТТЖ-М П2 от -30С до +50С L - 103 мм</t>
  </si>
  <si>
    <t>Термометр прямой ТТЖ-М П2 от -30С до +50С L - 166 мм</t>
  </si>
  <si>
    <t>Термометр прямой ТТЖ-М П4 от 0С до +100С L - 66 мм</t>
  </si>
  <si>
    <t>Термометр прямой ТТЖ-М П4 от 0С до +100С L - 103 мм</t>
  </si>
  <si>
    <t>Термометр прямой ТТЖ-М П4 от 0С до +100С L - 166 мм</t>
  </si>
  <si>
    <t>Термометр прямой ТТЖ-М П5 от 0С до +150С L - 66 мм</t>
  </si>
  <si>
    <t>Термометр прямой ТТЖ-М П5 от 0С до +150С L - 103 мм</t>
  </si>
  <si>
    <t>Термометр прямой ТТЖ-М П5 от 0С до +150С L - 166 мм</t>
  </si>
  <si>
    <t>Термометр прямой ТТЖ-М П6 от 0С до +200С L - 66 мм</t>
  </si>
  <si>
    <t>Термометр прямой ТТЖ-М П6 от 0С до +200С L - 103 мм</t>
  </si>
  <si>
    <t>Термометр прямой ТТЖ-М П6 от 0С до +200С L - 166 мм</t>
  </si>
  <si>
    <t>Термометр угловой ТТЖ-М У2 от -30С до +50С  L-100 мм</t>
  </si>
  <si>
    <t>Термометр угловой ТТЖ-М У2 от -30С до +50С  L-140 мм</t>
  </si>
  <si>
    <t>Термометр угловой ТТЖ-М У4 от 0С до +100С L-100 мм</t>
  </si>
  <si>
    <t>Термометр угловой ТТЖ-М У4 от 0С до +100С L-140 мм</t>
  </si>
  <si>
    <t>Термометр угловой ТТЖ-М У5 от0С до +150С  L-100 мм</t>
  </si>
  <si>
    <t>Термометр угловой ТТЖ-М У5 от0С до +150С  L-140 мм</t>
  </si>
  <si>
    <t>Термометр угловой ТТЖ-М У6 от0С до +200С L-100 мм</t>
  </si>
  <si>
    <t>Термометр угловой ТТЖ-М У6 от0С до +200С L-140 мм</t>
  </si>
  <si>
    <t>Оправа прямая 2П (длина ножки 63 мм)</t>
  </si>
  <si>
    <t>Оправа прямая 2П (длина ножки 103 мм)</t>
  </si>
  <si>
    <t>Оправа прямая 2П (длина ножки 160 мм)</t>
  </si>
  <si>
    <t>Оправа защитная 2У (длина ножки 100 мм)</t>
  </si>
  <si>
    <t>Оправа защитная 2У (длина ножки 140 мм)</t>
  </si>
  <si>
    <t>Бобышка  35 мм</t>
  </si>
  <si>
    <t>Бобышка  50 мм</t>
  </si>
  <si>
    <t>Манометр МТ-100 М20х1,5  Ру6</t>
  </si>
  <si>
    <t>Манометр МТ-100 М20х1,5  Ру10</t>
  </si>
  <si>
    <t>Манометр МТ-100 М20х1,5  Ру16</t>
  </si>
  <si>
    <t>Манометр МТ-100 М20х1,5  Ру25</t>
  </si>
  <si>
    <t>Манометр МТ-100 G1/2'  Ру6</t>
  </si>
  <si>
    <t>Манометр МТ-100 G1/2'  Ру10</t>
  </si>
  <si>
    <t>Манометр МТ-100 G1/2'  Ру16</t>
  </si>
  <si>
    <t>Манометр МТ-100 G1/2'  Ру25</t>
  </si>
  <si>
    <t>Манометр МТ-160 М20х1,5  Ру6</t>
  </si>
  <si>
    <t>Манометр МТ-160 М20х1,5  Ру10</t>
  </si>
  <si>
    <t>Манометр МТ-160 М20х1,5  Ру16</t>
  </si>
  <si>
    <t>Манометр МТ-160 М20х1,5  Ру25</t>
  </si>
  <si>
    <t>Манометр МТ-160 G1/2'  Ру6</t>
  </si>
  <si>
    <t>Манометр МТ-160 G1/2'  Ру10</t>
  </si>
  <si>
    <t>Манометр МТ-160 G1/2'  Ру16</t>
  </si>
  <si>
    <t>Манометр МТ-160 G1/2'  Ру25</t>
  </si>
  <si>
    <t>Устройство отборное для манометра прямое</t>
  </si>
  <si>
    <t>Устройство отборное для манометра угловое</t>
  </si>
  <si>
    <t>Счетчики для горячей воды турбинные ВМГ Ду 50</t>
  </si>
  <si>
    <t>Счетчики для горячей воды турбинные ВМГ Ду 65</t>
  </si>
  <si>
    <t>Счетчики для горячей воды турбинные ВМГ Ду 80</t>
  </si>
  <si>
    <t>Счетчики для горячей воды турбинные ВМГ Ду 100</t>
  </si>
  <si>
    <t>Счетчики для горячей воды турбинные ВМГ Ду 150</t>
  </si>
  <si>
    <t>Счетчики для горячей воды турбинные ВМГ Ду 200</t>
  </si>
  <si>
    <t>Счетчики для холодной воды турбинные ВМХ Ду 50</t>
  </si>
  <si>
    <t>Счетчики для холодной воды турбинные ВМХ Ду 65</t>
  </si>
  <si>
    <t>Счетчики для холодной воды турбинные ВМХ Ду 80</t>
  </si>
  <si>
    <t>Счетчики для холодной воды турбинные ВМХ Ду 100</t>
  </si>
  <si>
    <t>Счетчики для холодной воды турбинные ВМХ Ду 150</t>
  </si>
  <si>
    <t>Счетчики для холодной воды турбинные ВМХ Ду 200</t>
  </si>
  <si>
    <t>Счетчитки для холодной воды турбинные ВХ Ду 50</t>
  </si>
  <si>
    <t>Счетчитки для холодной воды турбинные ВХ Ду 65</t>
  </si>
  <si>
    <t>Счетчитки для холодной воды турбинные ВХ Ду 80</t>
  </si>
  <si>
    <t>Счетчитки для холодной воды турбинные ВХ Ду 100</t>
  </si>
  <si>
    <t>Счетчитки для холодной воды турбинные ВХ Ду 150</t>
  </si>
  <si>
    <t>Счетчик для горячей и холодной воды крыльчатый СКБ Ду 20</t>
  </si>
  <si>
    <t>Счетчик для горячей и холодной воды крыльчатый СКБ Ду 25</t>
  </si>
  <si>
    <t>Счетчик для горячей и холодной воды крыльчатый СКБ Ду 32</t>
  </si>
  <si>
    <t>Счетчик для горячей и холодной воды крыльчатый СКБ Ду 40</t>
  </si>
  <si>
    <t>Счетчик для ГВ и ХВ крыльчатый СКБи с импульсню вых. Ду 20</t>
  </si>
  <si>
    <t>Счетчик для ГВ и ХВ крыльчатый СКБи с импульсню вых. Ду 25</t>
  </si>
  <si>
    <t>Счетчик для ГВ и ХВ крыльчатый СКБи с импульсню вых. Ду 32</t>
  </si>
  <si>
    <t>Счетчик для ГВ и ХВ крыльчатый СКБи с импульсню вых. Ду 40</t>
  </si>
  <si>
    <t>Счетчик для ГВ и ХВ крыльчатый ВСКМ Ду 15</t>
  </si>
  <si>
    <t>Счетчик для ГВ и ХВ крыльчатый ВСКМ Ду 20</t>
  </si>
  <si>
    <t>Счетчик для ГВ и ХВ крыльчатый ВСКМ Ду 25</t>
  </si>
  <si>
    <t>Счетчик для ГВ и ХВ крыльчатый ВСКМ Ду 32</t>
  </si>
  <si>
    <t>Счетчик для ГВ и ХВ крыльчатый ВСКМ Ду 40</t>
  </si>
  <si>
    <t>Счетчик для ГВ и ХВ крыльчатый ВСКМ Ду 50</t>
  </si>
  <si>
    <t>Счетчик для ГВ и ХВ крыльчатый ОСВУ Ду 25</t>
  </si>
  <si>
    <t>Счетчик для ГВ и ХВ крыльчатый ОСВУ Ду 32</t>
  </si>
  <si>
    <t>Счетчик для ГВ и ХВ крыльчатый ОСВУ Ду 40</t>
  </si>
  <si>
    <t>Счетчик для ГВ и ХВ крыльчатый СВК-15 Бологое Ду 15</t>
  </si>
  <si>
    <t>Стекло Клингера №6  L-250</t>
  </si>
  <si>
    <t>Элеваторы водоструйные</t>
  </si>
  <si>
    <t>40с10бк Элеватор водоструйный для снижения температуры и циркуляции воды фланцевый Ру-16 Т-150 (вода)</t>
  </si>
  <si>
    <t>Элеватор водоструйный 40с10бк №1  L-425</t>
  </si>
  <si>
    <t>Элеватор водоструйный 40с10бк №2  L-425</t>
  </si>
  <si>
    <t>Элеватор водоструйный 40с10бк №3  L-625</t>
  </si>
  <si>
    <t>Элеватор водоструйный 40с10бк №4  L-625</t>
  </si>
  <si>
    <t>Элеватор водоструйный 40с10бк №5  L-625</t>
  </si>
  <si>
    <t>Элеватор водоструйный 40с10бк №6  L-720</t>
  </si>
  <si>
    <t>Элеватор водоструйный 40с10бк №7  L-720</t>
  </si>
  <si>
    <t>Фильтры и грязевики</t>
  </si>
  <si>
    <t>Грязевик вертикальный стальной фланцевый для систем водяного отопления Ру-10 Т-150 (вода)</t>
  </si>
  <si>
    <t>Грязевик вертикальный стальной Ру-10 Ду- 40</t>
  </si>
  <si>
    <t>Грязевик вертикальный стальной Ру-10 Ду- 50</t>
  </si>
  <si>
    <t>Грязевик вертикальный стальной Ру-10 Ду- 65</t>
  </si>
  <si>
    <t>Грязевик вертикальный стальной Ру-10 Ду- 80</t>
  </si>
  <si>
    <t>Грязевик вертикальный стальной Ру-10 Ду-100</t>
  </si>
  <si>
    <t>Грязевик вертикальный стальной Ру-10 Ду-125</t>
  </si>
  <si>
    <t>Грязевик вертикальный стальной Ру-10 Ду-150</t>
  </si>
  <si>
    <t>Грязевик вертикальный стальной Ру-10 Ду-200</t>
  </si>
  <si>
    <t>Грязевик вертикальный стальной Ру-10 Ду-250</t>
  </si>
  <si>
    <t xml:space="preserve">Фильтры </t>
  </si>
  <si>
    <t>ФММ Фильтр магнитно-механический муфтовый Ру-16 Т-150</t>
  </si>
  <si>
    <t>ФММ Фильтр муфтовый Ру-16  Ду-25</t>
  </si>
  <si>
    <t>ФММ Фильтр муфтовый Ру-16  Ду-32</t>
  </si>
  <si>
    <t>ФММ Фильтр муфтовый Ру-16  Ду-40</t>
  </si>
  <si>
    <t>ФММ Фильтр магнитно-механический муфтовый Ру-16 Т-150 (Водоприбор)</t>
  </si>
  <si>
    <t xml:space="preserve">Фильтр ФММ Ду 25 </t>
  </si>
  <si>
    <t xml:space="preserve">Фильтр ФММ Ду 32 </t>
  </si>
  <si>
    <t xml:space="preserve">Фильтр ФММ Ду 40 </t>
  </si>
  <si>
    <t>ФМФ Фильтр магнитно-механический фланцевый Ру-16 Т-150</t>
  </si>
  <si>
    <t>ФМФ Фильтр фланцевый Ру-16 Ду-50</t>
  </si>
  <si>
    <t>ФМФ Фильтр фланцевый Ру-16 Ду-65</t>
  </si>
  <si>
    <t>ФМФ Фильтр фланцевый Ру-16 Ду-80</t>
  </si>
  <si>
    <t>ФМФ Фильтр фланцевый Ру-16 Ду-100</t>
  </si>
  <si>
    <t>ФМФ Фильтр фланцевый Ру-16 Ду-150</t>
  </si>
  <si>
    <t>ФМФ Фильтр фланцевый Ру-16 Ду-200</t>
  </si>
  <si>
    <t>ФМФ Фильтр магнитно-механический фланцевый Ру-16 Т-150 (Китай)</t>
  </si>
  <si>
    <t>Фильтр ФМФ  Ду-50</t>
  </si>
  <si>
    <t>Фильтр ФМФ  Ду-65</t>
  </si>
  <si>
    <t>Фильтр ФМФ  Ду-80</t>
  </si>
  <si>
    <t>Фильтр ФМФ Ду-100</t>
  </si>
  <si>
    <t>Фильтр ФМФ Ду-150</t>
  </si>
  <si>
    <t>Фильтр ФМФ Ду-200</t>
  </si>
  <si>
    <t>ФМФ Фильтр магнитно-механический фланцевый Ру-16 Т-150 (Водоприбор)</t>
  </si>
  <si>
    <t xml:space="preserve">Фильтр ФМФ Ду 50 </t>
  </si>
  <si>
    <t xml:space="preserve">Фильтр ФМФ Ду 65 </t>
  </si>
  <si>
    <t xml:space="preserve">Фильтр ФМФ Ду 80 </t>
  </si>
  <si>
    <t>Фильтр ФМФ Ду 100</t>
  </si>
  <si>
    <t xml:space="preserve">Фильтр ФМФ Ду 150 </t>
  </si>
  <si>
    <t xml:space="preserve">Фильтр ФМФ Ду 200 </t>
  </si>
  <si>
    <t>Фильтр сетчатый</t>
  </si>
  <si>
    <t>Фильтр сетчатый Ду 15</t>
  </si>
  <si>
    <t>Фильтр сетчатый Ду 20</t>
  </si>
  <si>
    <t>Фильтр сетчатый Ду 25</t>
  </si>
  <si>
    <t>Фильтр сетчатый Ду 32</t>
  </si>
  <si>
    <t>Фильтр сетчатый Ду 40</t>
  </si>
  <si>
    <t>Фильтр сетчатый Ду 50</t>
  </si>
  <si>
    <t>УЗЕЛ СОЕДИНИТЕЛЬНЫЙ ПФРК</t>
  </si>
  <si>
    <t>ПФРК Ду 50</t>
  </si>
  <si>
    <t>ПФРК Ду 65</t>
  </si>
  <si>
    <t>ПФРК Ду 80</t>
  </si>
  <si>
    <t>ПФРК Ду 100</t>
  </si>
  <si>
    <t>ПФРК Ду 125</t>
  </si>
  <si>
    <t>ПФРК Ду 150</t>
  </si>
  <si>
    <t>ПФРК Ду 200</t>
  </si>
  <si>
    <t>ПФРК Ду 250</t>
  </si>
  <si>
    <t>ПФРК Ду 300</t>
  </si>
  <si>
    <t>ПФРК Ду 400</t>
  </si>
  <si>
    <t>ПФРК Ду 600</t>
  </si>
  <si>
    <t>Прайс-лист 2013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</si>
</sst>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#,##0.00_р_."/>
  </numFmts>
  <fonts count="9" x14ac:knownFonts="1">
    <font>
      <sz val="11"/>
      <color theme="1"/>
      <name val="Calibri"/>
      <family val="2"/>
      <scheme val="minor"/>
    </font>
    <font>
      <b/>
      <sz val="20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Arial Cyr"/>
      <charset val="204"/>
    </font>
    <font>
      <b/>
      <sz val="8"/>
      <name val="Arial Cyr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hair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thin">
        <color indexed="8"/>
      </right>
      <top style="hair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55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55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55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55"/>
      </left>
      <right style="medium">
        <color indexed="55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8"/>
      </bottom>
      <diagonal/>
    </border>
    <border>
      <left/>
      <right/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thin">
        <color indexed="8"/>
      </left>
      <right style="medium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55"/>
      </left>
      <right style="medium">
        <color indexed="55"/>
      </right>
      <top style="thin">
        <color indexed="64"/>
      </top>
      <bottom style="thin">
        <color indexed="64"/>
      </bottom>
      <diagonal/>
    </border>
    <border>
      <left/>
      <right style="medium">
        <color indexed="55"/>
      </right>
      <top style="medium">
        <color indexed="55"/>
      </top>
      <bottom/>
      <diagonal/>
    </border>
    <border>
      <left/>
      <right style="medium">
        <color indexed="55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55"/>
      </top>
      <bottom style="thin">
        <color indexed="64"/>
      </bottom>
      <diagonal/>
    </border>
    <border>
      <left style="medium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64"/>
      </right>
      <top style="thin">
        <color indexed="64"/>
      </top>
      <bottom style="hair">
        <color indexed="8"/>
      </bottom>
      <diagonal/>
    </border>
    <border>
      <left style="medium">
        <color indexed="8"/>
      </left>
      <right style="thin">
        <color indexed="64"/>
      </right>
      <top style="hair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228">
    <xf numFmtId="0" fontId="0" fillId="0" borderId="0" xfId="0"/>
    <xf numFmtId="0" fontId="2" fillId="0" borderId="0" xfId="0" applyFont="1" applyFill="1" applyBorder="1" applyAlignment="1">
      <alignment horizontal="right"/>
    </xf>
    <xf numFmtId="4" fontId="3" fillId="0" borderId="0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2" fillId="0" borderId="3" xfId="0" applyNumberFormat="1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horizontal="right"/>
    </xf>
    <xf numFmtId="4" fontId="4" fillId="0" borderId="4" xfId="0" applyNumberFormat="1" applyFont="1" applyFill="1" applyBorder="1"/>
    <xf numFmtId="4" fontId="2" fillId="0" borderId="8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right"/>
    </xf>
    <xf numFmtId="4" fontId="2" fillId="0" borderId="9" xfId="0" applyNumberFormat="1" applyFont="1" applyFill="1" applyBorder="1" applyAlignment="1">
      <alignment horizontal="right"/>
    </xf>
    <xf numFmtId="4" fontId="2" fillId="0" borderId="0" xfId="0" applyNumberFormat="1" applyFont="1" applyFill="1" applyBorder="1" applyAlignment="1">
      <alignment horizontal="right"/>
    </xf>
    <xf numFmtId="0" fontId="2" fillId="0" borderId="11" xfId="0" applyFont="1" applyFill="1" applyBorder="1" applyAlignment="1">
      <alignment horizontal="center" vertical="center" wrapText="1"/>
    </xf>
    <xf numFmtId="4" fontId="3" fillId="0" borderId="10" xfId="0" applyNumberFormat="1" applyFont="1" applyFill="1" applyBorder="1" applyAlignment="1">
      <alignment horizontal="center" vertical="center" wrapText="1"/>
    </xf>
    <xf numFmtId="4" fontId="3" fillId="0" borderId="12" xfId="0" applyNumberFormat="1" applyFont="1" applyFill="1" applyBorder="1" applyAlignment="1">
      <alignment horizontal="center" vertical="center" wrapText="1"/>
    </xf>
    <xf numFmtId="0" fontId="2" fillId="0" borderId="16" xfId="0" applyFont="1" applyFill="1" applyBorder="1"/>
    <xf numFmtId="0" fontId="2" fillId="0" borderId="0" xfId="0" applyFont="1" applyFill="1" applyBorder="1"/>
    <xf numFmtId="0" fontId="2" fillId="0" borderId="17" xfId="0" applyFont="1" applyFill="1" applyBorder="1" applyAlignment="1">
      <alignment horizontal="right" vertical="center"/>
    </xf>
    <xf numFmtId="4" fontId="2" fillId="0" borderId="16" xfId="0" applyNumberFormat="1" applyFont="1" applyFill="1" applyBorder="1" applyAlignment="1">
      <alignment horizontal="right"/>
    </xf>
    <xf numFmtId="4" fontId="2" fillId="0" borderId="18" xfId="0" applyNumberFormat="1" applyFont="1" applyFill="1" applyBorder="1" applyAlignment="1">
      <alignment horizontal="right"/>
    </xf>
    <xf numFmtId="0" fontId="2" fillId="0" borderId="19" xfId="0" applyFont="1" applyFill="1" applyBorder="1"/>
    <xf numFmtId="0" fontId="2" fillId="0" borderId="20" xfId="0" applyFont="1" applyFill="1" applyBorder="1" applyAlignment="1">
      <alignment horizontal="right" vertical="center"/>
    </xf>
    <xf numFmtId="4" fontId="2" fillId="0" borderId="21" xfId="0" applyNumberFormat="1" applyFont="1" applyFill="1" applyBorder="1" applyAlignment="1">
      <alignment horizontal="right"/>
    </xf>
    <xf numFmtId="0" fontId="2" fillId="0" borderId="22" xfId="0" applyFont="1" applyFill="1" applyBorder="1"/>
    <xf numFmtId="0" fontId="2" fillId="0" borderId="23" xfId="0" applyFont="1" applyFill="1" applyBorder="1" applyAlignment="1">
      <alignment horizontal="right" vertical="center"/>
    </xf>
    <xf numFmtId="4" fontId="2" fillId="0" borderId="24" xfId="0" applyNumberFormat="1" applyFont="1" applyFill="1" applyBorder="1" applyAlignment="1">
      <alignment horizontal="right"/>
    </xf>
    <xf numFmtId="0" fontId="2" fillId="0" borderId="26" xfId="0" applyFont="1" applyFill="1" applyBorder="1"/>
    <xf numFmtId="0" fontId="2" fillId="0" borderId="0" xfId="0" applyFont="1" applyFill="1" applyBorder="1" applyAlignment="1">
      <alignment horizontal="right" vertical="center"/>
    </xf>
    <xf numFmtId="4" fontId="2" fillId="0" borderId="1" xfId="0" applyNumberFormat="1" applyFont="1" applyFill="1" applyBorder="1" applyAlignment="1">
      <alignment horizontal="right"/>
    </xf>
    <xf numFmtId="0" fontId="5" fillId="0" borderId="27" xfId="0" applyFont="1" applyFill="1" applyBorder="1"/>
    <xf numFmtId="4" fontId="2" fillId="0" borderId="28" xfId="0" applyNumberFormat="1" applyFont="1" applyFill="1" applyBorder="1" applyAlignment="1">
      <alignment horizontal="right"/>
    </xf>
    <xf numFmtId="0" fontId="5" fillId="0" borderId="29" xfId="0" applyFont="1" applyFill="1" applyBorder="1"/>
    <xf numFmtId="4" fontId="2" fillId="0" borderId="30" xfId="0" applyNumberFormat="1" applyFont="1" applyFill="1" applyBorder="1" applyAlignment="1">
      <alignment horizontal="right"/>
    </xf>
    <xf numFmtId="0" fontId="2" fillId="0" borderId="33" xfId="0" applyFont="1" applyFill="1" applyBorder="1"/>
    <xf numFmtId="4" fontId="2" fillId="0" borderId="34" xfId="0" applyNumberFormat="1" applyFont="1" applyFill="1" applyBorder="1" applyAlignment="1">
      <alignment horizontal="right"/>
    </xf>
    <xf numFmtId="4" fontId="2" fillId="0" borderId="36" xfId="0" applyNumberFormat="1" applyFont="1" applyFill="1" applyBorder="1" applyAlignment="1">
      <alignment horizontal="right"/>
    </xf>
    <xf numFmtId="0" fontId="2" fillId="0" borderId="39" xfId="0" applyFont="1" applyFill="1" applyBorder="1" applyAlignment="1">
      <alignment horizontal="right" vertical="center"/>
    </xf>
    <xf numFmtId="4" fontId="2" fillId="0" borderId="39" xfId="0" applyNumberFormat="1" applyFont="1" applyFill="1" applyBorder="1" applyAlignment="1">
      <alignment horizontal="right"/>
    </xf>
    <xf numFmtId="0" fontId="2" fillId="0" borderId="4" xfId="0" applyFont="1" applyFill="1" applyBorder="1" applyAlignment="1">
      <alignment horizontal="right" vertical="center"/>
    </xf>
    <xf numFmtId="4" fontId="2" fillId="0" borderId="4" xfId="0" applyNumberFormat="1" applyFont="1" applyFill="1" applyBorder="1" applyAlignment="1">
      <alignment horizontal="right"/>
    </xf>
    <xf numFmtId="0" fontId="2" fillId="0" borderId="7" xfId="0" applyFont="1" applyFill="1" applyBorder="1" applyAlignment="1">
      <alignment horizontal="right" vertical="center"/>
    </xf>
    <xf numFmtId="4" fontId="2" fillId="0" borderId="7" xfId="0" applyNumberFormat="1" applyFont="1" applyFill="1" applyBorder="1" applyAlignment="1">
      <alignment horizontal="right"/>
    </xf>
    <xf numFmtId="0" fontId="2" fillId="0" borderId="39" xfId="0" applyFont="1" applyFill="1" applyBorder="1" applyAlignment="1">
      <alignment horizontal="right"/>
    </xf>
    <xf numFmtId="4" fontId="2" fillId="0" borderId="45" xfId="0" applyNumberFormat="1" applyFont="1" applyFill="1" applyBorder="1" applyAlignment="1">
      <alignment horizontal="right"/>
    </xf>
    <xf numFmtId="4" fontId="2" fillId="0" borderId="47" xfId="0" applyNumberFormat="1" applyFont="1" applyFill="1" applyBorder="1" applyAlignment="1">
      <alignment horizontal="right"/>
    </xf>
    <xf numFmtId="4" fontId="2" fillId="0" borderId="49" xfId="0" applyNumberFormat="1" applyFont="1" applyFill="1" applyBorder="1" applyAlignment="1">
      <alignment horizontal="right"/>
    </xf>
    <xf numFmtId="0" fontId="2" fillId="0" borderId="17" xfId="0" applyFont="1" applyFill="1" applyBorder="1" applyAlignment="1">
      <alignment horizontal="right"/>
    </xf>
    <xf numFmtId="0" fontId="2" fillId="0" borderId="20" xfId="0" applyFont="1" applyFill="1" applyBorder="1" applyAlignment="1">
      <alignment horizontal="right"/>
    </xf>
    <xf numFmtId="0" fontId="2" fillId="0" borderId="23" xfId="0" applyFont="1" applyFill="1" applyBorder="1" applyAlignment="1">
      <alignment horizontal="right"/>
    </xf>
    <xf numFmtId="4" fontId="2" fillId="0" borderId="50" xfId="0" applyNumberFormat="1" applyFont="1" applyFill="1" applyBorder="1" applyAlignment="1">
      <alignment horizontal="right"/>
    </xf>
    <xf numFmtId="4" fontId="2" fillId="0" borderId="51" xfId="0" applyNumberFormat="1" applyFont="1" applyFill="1" applyBorder="1" applyAlignment="1">
      <alignment horizontal="right"/>
    </xf>
    <xf numFmtId="0" fontId="2" fillId="0" borderId="51" xfId="0" applyFont="1" applyFill="1" applyBorder="1" applyAlignment="1">
      <alignment horizontal="right"/>
    </xf>
    <xf numFmtId="4" fontId="2" fillId="0" borderId="6" xfId="0" applyNumberFormat="1" applyFont="1" applyFill="1" applyBorder="1" applyAlignment="1">
      <alignment horizontal="right"/>
    </xf>
    <xf numFmtId="4" fontId="2" fillId="0" borderId="52" xfId="0" applyNumberFormat="1" applyFont="1" applyFill="1" applyBorder="1" applyAlignment="1">
      <alignment horizontal="right"/>
    </xf>
    <xf numFmtId="0" fontId="2" fillId="0" borderId="5" xfId="0" applyFont="1" applyFill="1" applyBorder="1"/>
    <xf numFmtId="0" fontId="2" fillId="0" borderId="5" xfId="0" applyFont="1" applyFill="1" applyBorder="1" applyAlignment="1">
      <alignment horizontal="right"/>
    </xf>
    <xf numFmtId="0" fontId="2" fillId="0" borderId="4" xfId="0" applyFont="1" applyFill="1" applyBorder="1"/>
    <xf numFmtId="0" fontId="2" fillId="0" borderId="7" xfId="0" applyFont="1" applyFill="1" applyBorder="1"/>
    <xf numFmtId="4" fontId="2" fillId="0" borderId="57" xfId="0" applyNumberFormat="1" applyFont="1" applyFill="1" applyBorder="1" applyAlignment="1">
      <alignment horizontal="right"/>
    </xf>
    <xf numFmtId="2" fontId="2" fillId="0" borderId="20" xfId="0" applyNumberFormat="1" applyFont="1" applyFill="1" applyBorder="1" applyAlignment="1">
      <alignment horizontal="right"/>
    </xf>
    <xf numFmtId="2" fontId="2" fillId="0" borderId="23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17" xfId="0" applyNumberFormat="1" applyFont="1" applyFill="1" applyBorder="1" applyAlignment="1">
      <alignment horizontal="right"/>
    </xf>
    <xf numFmtId="2" fontId="2" fillId="0" borderId="25" xfId="0" applyNumberFormat="1" applyFont="1" applyFill="1" applyBorder="1" applyAlignment="1">
      <alignment horizontal="right"/>
    </xf>
    <xf numFmtId="4" fontId="2" fillId="0" borderId="2" xfId="0" applyNumberFormat="1" applyFont="1" applyFill="1" applyBorder="1" applyAlignment="1">
      <alignment horizontal="right"/>
    </xf>
    <xf numFmtId="2" fontId="2" fillId="0" borderId="61" xfId="0" applyNumberFormat="1" applyFont="1" applyFill="1" applyBorder="1" applyAlignment="1">
      <alignment horizontal="right"/>
    </xf>
    <xf numFmtId="2" fontId="2" fillId="0" borderId="66" xfId="0" applyNumberFormat="1" applyFont="1" applyFill="1" applyBorder="1" applyAlignment="1">
      <alignment horizontal="right"/>
    </xf>
    <xf numFmtId="4" fontId="2" fillId="0" borderId="69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0" fontId="2" fillId="0" borderId="28" xfId="0" applyFont="1" applyFill="1" applyBorder="1" applyAlignment="1">
      <alignment horizontal="right"/>
    </xf>
    <xf numFmtId="4" fontId="2" fillId="0" borderId="71" xfId="0" applyNumberFormat="1" applyFont="1" applyFill="1" applyBorder="1" applyAlignment="1">
      <alignment horizontal="right"/>
    </xf>
    <xf numFmtId="4" fontId="2" fillId="0" borderId="72" xfId="0" applyNumberFormat="1" applyFont="1" applyFill="1" applyBorder="1" applyAlignment="1">
      <alignment horizontal="right"/>
    </xf>
    <xf numFmtId="4" fontId="2" fillId="0" borderId="73" xfId="0" applyNumberFormat="1" applyFont="1" applyFill="1" applyBorder="1" applyAlignment="1">
      <alignment horizontal="right"/>
    </xf>
    <xf numFmtId="0" fontId="2" fillId="0" borderId="2" xfId="0" applyFont="1" applyFill="1" applyBorder="1" applyAlignment="1">
      <alignment horizontal="right"/>
    </xf>
    <xf numFmtId="165" fontId="2" fillId="0" borderId="77" xfId="0" applyNumberFormat="1" applyFont="1" applyFill="1" applyBorder="1" applyAlignment="1">
      <alignment horizontal="right"/>
    </xf>
    <xf numFmtId="4" fontId="2" fillId="0" borderId="77" xfId="0" applyNumberFormat="1" applyFont="1" applyFill="1" applyBorder="1" applyAlignment="1">
      <alignment horizontal="right"/>
    </xf>
    <xf numFmtId="165" fontId="2" fillId="0" borderId="2" xfId="0" applyNumberFormat="1" applyFont="1" applyFill="1" applyBorder="1" applyAlignment="1">
      <alignment horizontal="right"/>
    </xf>
    <xf numFmtId="165" fontId="2" fillId="0" borderId="79" xfId="0" applyNumberFormat="1" applyFont="1" applyFill="1" applyBorder="1" applyAlignment="1">
      <alignment horizontal="right"/>
    </xf>
    <xf numFmtId="4" fontId="2" fillId="0" borderId="79" xfId="0" applyNumberFormat="1" applyFont="1" applyFill="1" applyBorder="1" applyAlignment="1">
      <alignment horizontal="right"/>
    </xf>
    <xf numFmtId="165" fontId="2" fillId="0" borderId="81" xfId="0" applyNumberFormat="1" applyFont="1" applyFill="1" applyBorder="1" applyAlignment="1">
      <alignment horizontal="right"/>
    </xf>
    <xf numFmtId="4" fontId="2" fillId="0" borderId="81" xfId="0" applyNumberFormat="1" applyFont="1" applyFill="1" applyBorder="1" applyAlignment="1">
      <alignment horizontal="right"/>
    </xf>
    <xf numFmtId="165" fontId="2" fillId="0" borderId="83" xfId="0" applyNumberFormat="1" applyFont="1" applyFill="1" applyBorder="1" applyAlignment="1">
      <alignment horizontal="right"/>
    </xf>
    <xf numFmtId="4" fontId="2" fillId="0" borderId="83" xfId="0" applyNumberFormat="1" applyFont="1" applyFill="1" applyBorder="1" applyAlignment="1">
      <alignment horizontal="right"/>
    </xf>
    <xf numFmtId="165" fontId="3" fillId="0" borderId="2" xfId="0" applyNumberFormat="1" applyFont="1" applyFill="1" applyBorder="1" applyAlignment="1">
      <alignment horizontal="right" vertical="top" wrapText="1"/>
    </xf>
    <xf numFmtId="0" fontId="8" fillId="0" borderId="44" xfId="0" applyFont="1" applyFill="1" applyBorder="1"/>
    <xf numFmtId="165" fontId="8" fillId="0" borderId="39" xfId="0" applyNumberFormat="1" applyFont="1" applyFill="1" applyBorder="1"/>
    <xf numFmtId="0" fontId="8" fillId="0" borderId="46" xfId="0" applyFont="1" applyFill="1" applyBorder="1"/>
    <xf numFmtId="165" fontId="8" fillId="0" borderId="4" xfId="0" applyNumberFormat="1" applyFont="1" applyFill="1" applyBorder="1"/>
    <xf numFmtId="0" fontId="8" fillId="0" borderId="48" xfId="0" applyFont="1" applyFill="1" applyBorder="1"/>
    <xf numFmtId="165" fontId="8" fillId="0" borderId="7" xfId="0" applyNumberFormat="1" applyFont="1" applyFill="1" applyBorder="1"/>
    <xf numFmtId="0" fontId="8" fillId="0" borderId="0" xfId="0" applyFont="1" applyFill="1" applyBorder="1"/>
    <xf numFmtId="0" fontId="1" fillId="0" borderId="0" xfId="0" applyFont="1" applyFill="1" applyBorder="1"/>
    <xf numFmtId="4" fontId="4" fillId="0" borderId="0" xfId="0" applyNumberFormat="1" applyFont="1" applyFill="1"/>
    <xf numFmtId="14" fontId="3" fillId="0" borderId="0" xfId="0" applyNumberFormat="1" applyFont="1" applyFill="1" applyBorder="1"/>
    <xf numFmtId="0" fontId="3" fillId="0" borderId="1" xfId="0" applyFont="1" applyFill="1" applyBorder="1" applyAlignment="1">
      <alignment horizontal="center" vertical="center" wrapText="1"/>
    </xf>
    <xf numFmtId="14" fontId="8" fillId="0" borderId="0" xfId="0" applyNumberFormat="1" applyFont="1" applyFill="1" applyBorder="1"/>
    <xf numFmtId="16" fontId="3" fillId="0" borderId="1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left" vertical="top" wrapText="1"/>
    </xf>
    <xf numFmtId="4" fontId="4" fillId="0" borderId="2" xfId="0" applyNumberFormat="1" applyFont="1" applyFill="1" applyBorder="1"/>
    <xf numFmtId="0" fontId="3" fillId="0" borderId="2" xfId="0" applyFont="1" applyFill="1" applyBorder="1" applyAlignment="1">
      <alignment horizontal="left" vertical="top" wrapText="1"/>
    </xf>
    <xf numFmtId="4" fontId="4" fillId="0" borderId="5" xfId="0" applyNumberFormat="1" applyFont="1" applyFill="1" applyBorder="1"/>
    <xf numFmtId="0" fontId="2" fillId="0" borderId="6" xfId="0" applyFont="1" applyFill="1" applyBorder="1"/>
    <xf numFmtId="4" fontId="4" fillId="0" borderId="6" xfId="0" applyNumberFormat="1" applyFont="1" applyFill="1" applyBorder="1"/>
    <xf numFmtId="4" fontId="4" fillId="0" borderId="7" xfId="0" applyNumberFormat="1" applyFont="1" applyFill="1" applyBorder="1"/>
    <xf numFmtId="0" fontId="3" fillId="0" borderId="10" xfId="0" applyFont="1" applyFill="1" applyBorder="1" applyAlignment="1">
      <alignment horizontal="center" vertical="center" wrapText="1"/>
    </xf>
    <xf numFmtId="16" fontId="3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3" fillId="0" borderId="13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2" fillId="0" borderId="14" xfId="0" applyFont="1" applyFill="1" applyBorder="1" applyAlignment="1">
      <alignment horizontal="right"/>
    </xf>
    <xf numFmtId="4" fontId="2" fillId="0" borderId="15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right" vertical="center"/>
    </xf>
    <xf numFmtId="0" fontId="2" fillId="0" borderId="25" xfId="0" applyFont="1" applyFill="1" applyBorder="1" applyAlignment="1">
      <alignment horizontal="right"/>
    </xf>
    <xf numFmtId="0" fontId="3" fillId="0" borderId="31" xfId="0" applyFont="1" applyFill="1" applyBorder="1" applyAlignment="1">
      <alignment horizontal="left" vertical="top" wrapText="1"/>
    </xf>
    <xf numFmtId="0" fontId="8" fillId="0" borderId="32" xfId="0" applyFont="1" applyFill="1" applyBorder="1"/>
    <xf numFmtId="0" fontId="4" fillId="0" borderId="0" xfId="0" applyFont="1" applyFill="1" applyBorder="1"/>
    <xf numFmtId="0" fontId="4" fillId="0" borderId="0" xfId="0" applyFont="1" applyFill="1"/>
    <xf numFmtId="0" fontId="2" fillId="0" borderId="25" xfId="0" applyFont="1" applyFill="1" applyBorder="1" applyAlignment="1">
      <alignment horizontal="right" vertical="center"/>
    </xf>
    <xf numFmtId="4" fontId="2" fillId="0" borderId="13" xfId="0" applyNumberFormat="1" applyFont="1" applyFill="1" applyBorder="1" applyAlignment="1">
      <alignment horizontal="right"/>
    </xf>
    <xf numFmtId="0" fontId="3" fillId="0" borderId="35" xfId="0" applyFont="1" applyFill="1" applyBorder="1" applyAlignment="1">
      <alignment horizontal="left" vertical="top" wrapText="1"/>
    </xf>
    <xf numFmtId="0" fontId="2" fillId="0" borderId="37" xfId="0" applyFont="1" applyFill="1" applyBorder="1" applyAlignment="1">
      <alignment horizontal="right" vertical="center"/>
    </xf>
    <xf numFmtId="4" fontId="2" fillId="0" borderId="38" xfId="0" applyNumberFormat="1" applyFont="1" applyFill="1" applyBorder="1" applyAlignment="1">
      <alignment horizontal="right"/>
    </xf>
    <xf numFmtId="0" fontId="2" fillId="0" borderId="39" xfId="0" applyFont="1" applyFill="1" applyBorder="1"/>
    <xf numFmtId="0" fontId="3" fillId="0" borderId="40" xfId="0" applyFont="1" applyFill="1" applyBorder="1" applyAlignment="1">
      <alignment horizontal="left" vertical="top" wrapText="1"/>
    </xf>
    <xf numFmtId="4" fontId="2" fillId="0" borderId="41" xfId="0" applyNumberFormat="1" applyFont="1" applyFill="1" applyBorder="1" applyAlignment="1">
      <alignment horizontal="right"/>
    </xf>
    <xf numFmtId="4" fontId="2" fillId="0" borderId="32" xfId="0" applyNumberFormat="1" applyFont="1" applyFill="1" applyBorder="1" applyAlignment="1">
      <alignment horizontal="right"/>
    </xf>
    <xf numFmtId="0" fontId="3" fillId="0" borderId="32" xfId="0" applyFont="1" applyFill="1" applyBorder="1" applyAlignment="1">
      <alignment horizontal="left" vertical="top" wrapText="1"/>
    </xf>
    <xf numFmtId="0" fontId="2" fillId="0" borderId="42" xfId="0" applyFont="1" applyFill="1" applyBorder="1" applyAlignment="1">
      <alignment horizontal="right" vertical="center"/>
    </xf>
    <xf numFmtId="0" fontId="3" fillId="0" borderId="43" xfId="0" applyFont="1" applyFill="1" applyBorder="1" applyAlignment="1">
      <alignment horizontal="left" vertical="top" wrapText="1"/>
    </xf>
    <xf numFmtId="0" fontId="2" fillId="0" borderId="44" xfId="0" applyFont="1" applyFill="1" applyBorder="1"/>
    <xf numFmtId="0" fontId="2" fillId="0" borderId="46" xfId="0" applyFont="1" applyFill="1" applyBorder="1"/>
    <xf numFmtId="0" fontId="2" fillId="0" borderId="48" xfId="0" applyFont="1" applyFill="1" applyBorder="1"/>
    <xf numFmtId="0" fontId="5" fillId="0" borderId="51" xfId="0" applyFont="1" applyFill="1" applyBorder="1"/>
    <xf numFmtId="0" fontId="5" fillId="0" borderId="4" xfId="0" applyFont="1" applyFill="1" applyBorder="1"/>
    <xf numFmtId="0" fontId="5" fillId="0" borderId="6" xfId="0" applyFont="1" applyFill="1" applyBorder="1"/>
    <xf numFmtId="0" fontId="2" fillId="0" borderId="53" xfId="0" applyFont="1" applyFill="1" applyBorder="1" applyAlignment="1">
      <alignment horizontal="right"/>
    </xf>
    <xf numFmtId="0" fontId="2" fillId="0" borderId="51" xfId="0" applyFont="1" applyFill="1" applyBorder="1"/>
    <xf numFmtId="0" fontId="2" fillId="0" borderId="54" xfId="0" applyFont="1" applyFill="1" applyBorder="1"/>
    <xf numFmtId="0" fontId="3" fillId="0" borderId="51" xfId="0" applyFont="1" applyFill="1" applyBorder="1" applyAlignment="1">
      <alignment horizontal="left" vertical="top" wrapText="1"/>
    </xf>
    <xf numFmtId="0" fontId="2" fillId="0" borderId="55" xfId="0" applyFont="1" applyFill="1" applyBorder="1"/>
    <xf numFmtId="0" fontId="5" fillId="0" borderId="16" xfId="0" applyFont="1" applyFill="1" applyBorder="1"/>
    <xf numFmtId="0" fontId="3" fillId="0" borderId="56" xfId="0" applyFont="1" applyFill="1" applyBorder="1" applyAlignment="1">
      <alignment horizontal="left" vertical="top" wrapText="1"/>
    </xf>
    <xf numFmtId="4" fontId="2" fillId="0" borderId="56" xfId="0" applyNumberFormat="1" applyFont="1" applyFill="1" applyBorder="1" applyAlignment="1">
      <alignment horizontal="right"/>
    </xf>
    <xf numFmtId="0" fontId="2" fillId="0" borderId="56" xfId="0" applyFont="1" applyFill="1" applyBorder="1" applyAlignment="1">
      <alignment horizontal="right"/>
    </xf>
    <xf numFmtId="0" fontId="5" fillId="0" borderId="19" xfId="0" applyFont="1" applyFill="1" applyBorder="1"/>
    <xf numFmtId="0" fontId="5" fillId="0" borderId="22" xfId="0" applyFont="1" applyFill="1" applyBorder="1"/>
    <xf numFmtId="2" fontId="3" fillId="0" borderId="13" xfId="0" applyNumberFormat="1" applyFont="1" applyFill="1" applyBorder="1" applyAlignment="1">
      <alignment horizontal="left" vertical="top" wrapText="1"/>
    </xf>
    <xf numFmtId="2" fontId="2" fillId="0" borderId="0" xfId="0" applyNumberFormat="1" applyFont="1" applyFill="1" applyBorder="1"/>
    <xf numFmtId="2" fontId="2" fillId="0" borderId="33" xfId="0" applyNumberFormat="1" applyFont="1" applyFill="1" applyBorder="1"/>
    <xf numFmtId="2" fontId="3" fillId="0" borderId="0" xfId="0" applyNumberFormat="1" applyFont="1" applyFill="1" applyBorder="1" applyAlignment="1">
      <alignment horizontal="left" vertical="top" wrapText="1"/>
    </xf>
    <xf numFmtId="2" fontId="2" fillId="0" borderId="16" xfId="0" applyNumberFormat="1" applyFont="1" applyFill="1" applyBorder="1"/>
    <xf numFmtId="2" fontId="2" fillId="0" borderId="19" xfId="0" applyNumberFormat="1" applyFont="1" applyFill="1" applyBorder="1"/>
    <xf numFmtId="2" fontId="2" fillId="0" borderId="22" xfId="0" applyNumberFormat="1" applyFont="1" applyFill="1" applyBorder="1"/>
    <xf numFmtId="0" fontId="2" fillId="0" borderId="13" xfId="0" applyFont="1" applyFill="1" applyBorder="1"/>
    <xf numFmtId="0" fontId="3" fillId="0" borderId="58" xfId="0" applyFont="1" applyFill="1" applyBorder="1" applyAlignment="1">
      <alignment horizontal="left" vertical="top" wrapText="1"/>
    </xf>
    <xf numFmtId="2" fontId="2" fillId="0" borderId="59" xfId="0" applyNumberFormat="1" applyFont="1" applyFill="1" applyBorder="1" applyAlignment="1">
      <alignment horizontal="right"/>
    </xf>
    <xf numFmtId="0" fontId="2" fillId="0" borderId="60" xfId="0" applyFont="1" applyFill="1" applyBorder="1"/>
    <xf numFmtId="0" fontId="2" fillId="0" borderId="62" xfId="0" applyFont="1" applyFill="1" applyBorder="1"/>
    <xf numFmtId="0" fontId="2" fillId="0" borderId="63" xfId="0" applyFont="1" applyFill="1" applyBorder="1"/>
    <xf numFmtId="0" fontId="2" fillId="0" borderId="64" xfId="0" applyFont="1" applyFill="1" applyBorder="1"/>
    <xf numFmtId="0" fontId="2" fillId="0" borderId="65" xfId="0" applyFont="1" applyFill="1" applyBorder="1"/>
    <xf numFmtId="0" fontId="2" fillId="0" borderId="67" xfId="0" applyFont="1" applyFill="1" applyBorder="1"/>
    <xf numFmtId="0" fontId="5" fillId="0" borderId="68" xfId="0" applyFont="1" applyFill="1" applyBorder="1" applyAlignment="1">
      <alignment horizontal="right"/>
    </xf>
    <xf numFmtId="0" fontId="2" fillId="0" borderId="70" xfId="0" applyFont="1" applyFill="1" applyBorder="1"/>
    <xf numFmtId="0" fontId="5" fillId="0" borderId="0" xfId="0" applyFont="1" applyFill="1" applyBorder="1" applyAlignment="1">
      <alignment horizontal="right"/>
    </xf>
    <xf numFmtId="4" fontId="4" fillId="0" borderId="68" xfId="0" applyNumberFormat="1" applyFont="1" applyFill="1" applyBorder="1"/>
    <xf numFmtId="4" fontId="4" fillId="0" borderId="0" xfId="0" applyNumberFormat="1" applyFont="1" applyFill="1" applyBorder="1"/>
    <xf numFmtId="2" fontId="2" fillId="0" borderId="2" xfId="0" applyNumberFormat="1" applyFont="1" applyFill="1" applyBorder="1" applyAlignment="1">
      <alignment horizontal="right"/>
    </xf>
    <xf numFmtId="4" fontId="4" fillId="0" borderId="51" xfId="0" applyNumberFormat="1" applyFont="1" applyFill="1" applyBorder="1"/>
    <xf numFmtId="4" fontId="4" fillId="0" borderId="54" xfId="0" applyNumberFormat="1" applyFont="1" applyFill="1" applyBorder="1"/>
    <xf numFmtId="4" fontId="4" fillId="0" borderId="28" xfId="0" applyNumberFormat="1" applyFont="1" applyFill="1" applyBorder="1"/>
    <xf numFmtId="0" fontId="2" fillId="0" borderId="28" xfId="0" applyFont="1" applyFill="1" applyBorder="1"/>
    <xf numFmtId="4" fontId="4" fillId="0" borderId="9" xfId="0" applyNumberFormat="1" applyFont="1" applyFill="1" applyBorder="1"/>
    <xf numFmtId="4" fontId="8" fillId="0" borderId="0" xfId="0" applyNumberFormat="1" applyFont="1" applyFill="1" applyBorder="1"/>
    <xf numFmtId="0" fontId="3" fillId="0" borderId="74" xfId="0" applyFont="1" applyFill="1" applyBorder="1" applyAlignment="1">
      <alignment horizontal="center" vertical="center" wrapText="1"/>
    </xf>
    <xf numFmtId="164" fontId="3" fillId="0" borderId="37" xfId="0" applyNumberFormat="1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165" fontId="3" fillId="0" borderId="75" xfId="0" applyNumberFormat="1" applyFont="1" applyFill="1" applyBorder="1" applyAlignment="1">
      <alignment horizontal="center" vertical="center" wrapText="1"/>
    </xf>
    <xf numFmtId="165" fontId="2" fillId="0" borderId="4" xfId="0" applyNumberFormat="1" applyFont="1" applyFill="1" applyBorder="1"/>
    <xf numFmtId="2" fontId="2" fillId="0" borderId="4" xfId="0" applyNumberFormat="1" applyFont="1" applyFill="1" applyBorder="1"/>
    <xf numFmtId="165" fontId="3" fillId="0" borderId="2" xfId="0" applyNumberFormat="1" applyFont="1" applyFill="1" applyBorder="1" applyAlignment="1">
      <alignment horizontal="left" vertical="top" wrapText="1"/>
    </xf>
    <xf numFmtId="165" fontId="4" fillId="0" borderId="2" xfId="0" applyNumberFormat="1" applyFont="1" applyFill="1" applyBorder="1"/>
    <xf numFmtId="0" fontId="7" fillId="0" borderId="2" xfId="0" applyFont="1" applyFill="1" applyBorder="1" applyAlignment="1">
      <alignment horizontal="left" vertical="top" wrapText="1"/>
    </xf>
    <xf numFmtId="165" fontId="3" fillId="0" borderId="25" xfId="0" applyNumberFormat="1" applyFont="1" applyFill="1" applyBorder="1" applyAlignment="1">
      <alignment horizontal="left" vertical="top" wrapText="1"/>
    </xf>
    <xf numFmtId="165" fontId="2" fillId="0" borderId="76" xfId="0" applyNumberFormat="1" applyFont="1" applyFill="1" applyBorder="1"/>
    <xf numFmtId="0" fontId="2" fillId="0" borderId="2" xfId="0" applyFont="1" applyFill="1" applyBorder="1"/>
    <xf numFmtId="4" fontId="8" fillId="0" borderId="0" xfId="0" applyNumberFormat="1" applyFont="1" applyFill="1"/>
    <xf numFmtId="165" fontId="7" fillId="0" borderId="2" xfId="0" applyNumberFormat="1" applyFont="1" applyFill="1" applyBorder="1" applyAlignment="1">
      <alignment horizontal="right"/>
    </xf>
    <xf numFmtId="4" fontId="7" fillId="0" borderId="2" xfId="0" applyNumberFormat="1" applyFont="1" applyFill="1" applyBorder="1" applyAlignment="1">
      <alignment horizontal="right"/>
    </xf>
    <xf numFmtId="165" fontId="6" fillId="0" borderId="2" xfId="0" applyNumberFormat="1" applyFont="1" applyFill="1" applyBorder="1"/>
    <xf numFmtId="165" fontId="2" fillId="0" borderId="2" xfId="0" applyNumberFormat="1" applyFont="1" applyFill="1" applyBorder="1"/>
    <xf numFmtId="165" fontId="2" fillId="0" borderId="5" xfId="0" applyNumberFormat="1" applyFont="1" applyFill="1" applyBorder="1"/>
    <xf numFmtId="165" fontId="2" fillId="0" borderId="54" xfId="0" applyNumberFormat="1" applyFont="1" applyFill="1" applyBorder="1"/>
    <xf numFmtId="0" fontId="7" fillId="0" borderId="1" xfId="0" applyFont="1" applyFill="1" applyBorder="1" applyAlignment="1">
      <alignment horizontal="left" vertical="top" wrapText="1"/>
    </xf>
    <xf numFmtId="165" fontId="2" fillId="0" borderId="1" xfId="0" applyNumberFormat="1" applyFont="1" applyFill="1" applyBorder="1" applyAlignment="1">
      <alignment horizontal="right"/>
    </xf>
    <xf numFmtId="165" fontId="2" fillId="0" borderId="28" xfId="0" applyNumberFormat="1" applyFont="1" applyFill="1" applyBorder="1"/>
    <xf numFmtId="0" fontId="8" fillId="0" borderId="78" xfId="0" applyFont="1" applyFill="1" applyBorder="1"/>
    <xf numFmtId="165" fontId="2" fillId="0" borderId="79" xfId="0" applyNumberFormat="1" applyFont="1" applyFill="1" applyBorder="1"/>
    <xf numFmtId="0" fontId="8" fillId="0" borderId="80" xfId="0" applyFont="1" applyFill="1" applyBorder="1"/>
    <xf numFmtId="165" fontId="2" fillId="0" borderId="81" xfId="0" applyNumberFormat="1" applyFont="1" applyFill="1" applyBorder="1"/>
    <xf numFmtId="0" fontId="8" fillId="0" borderId="82" xfId="0" applyFont="1" applyFill="1" applyBorder="1"/>
    <xf numFmtId="165" fontId="2" fillId="0" borderId="83" xfId="0" applyNumberFormat="1" applyFont="1" applyFill="1" applyBorder="1"/>
    <xf numFmtId="0" fontId="7" fillId="0" borderId="30" xfId="0" applyFont="1" applyFill="1" applyBorder="1" applyAlignment="1">
      <alignment horizontal="left" vertical="top" wrapText="1"/>
    </xf>
    <xf numFmtId="165" fontId="2" fillId="0" borderId="30" xfId="0" applyNumberFormat="1" applyFont="1" applyFill="1" applyBorder="1" applyAlignment="1">
      <alignment horizontal="right"/>
    </xf>
    <xf numFmtId="165" fontId="2" fillId="0" borderId="30" xfId="0" applyNumberFormat="1" applyFont="1" applyFill="1" applyBorder="1"/>
    <xf numFmtId="0" fontId="8" fillId="0" borderId="84" xfId="0" applyFont="1" applyFill="1" applyBorder="1"/>
    <xf numFmtId="165" fontId="8" fillId="0" borderId="2" xfId="0" applyNumberFormat="1" applyFont="1" applyFill="1" applyBorder="1"/>
    <xf numFmtId="0" fontId="8" fillId="0" borderId="85" xfId="0" applyFont="1" applyFill="1" applyBorder="1"/>
    <xf numFmtId="0" fontId="7" fillId="0" borderId="2" xfId="0" applyFont="1" applyFill="1" applyBorder="1"/>
    <xf numFmtId="165" fontId="7" fillId="0" borderId="28" xfId="0" applyNumberFormat="1" applyFont="1" applyFill="1" applyBorder="1"/>
    <xf numFmtId="165" fontId="2" fillId="0" borderId="45" xfId="0" applyNumberFormat="1" applyFont="1" applyFill="1" applyBorder="1"/>
    <xf numFmtId="165" fontId="2" fillId="0" borderId="47" xfId="0" applyNumberFormat="1" applyFont="1" applyFill="1" applyBorder="1"/>
    <xf numFmtId="0" fontId="8" fillId="0" borderId="86" xfId="0" applyFont="1" applyFill="1" applyBorder="1"/>
    <xf numFmtId="165" fontId="8" fillId="0" borderId="1" xfId="0" applyNumberFormat="1" applyFont="1" applyFill="1" applyBorder="1"/>
    <xf numFmtId="0" fontId="8" fillId="0" borderId="1" xfId="0" applyFont="1" applyFill="1" applyBorder="1"/>
    <xf numFmtId="165" fontId="2" fillId="0" borderId="87" xfId="0" applyNumberFormat="1" applyFont="1" applyFill="1" applyBorder="1"/>
    <xf numFmtId="0" fontId="8" fillId="0" borderId="35" xfId="0" applyFont="1" applyFill="1" applyBorder="1" applyAlignment="1">
      <alignment horizontal="left" vertical="center"/>
    </xf>
    <xf numFmtId="165" fontId="8" fillId="0" borderId="41" xfId="0" applyNumberFormat="1" applyFont="1" applyFill="1" applyBorder="1"/>
    <xf numFmtId="0" fontId="8" fillId="0" borderId="41" xfId="0" applyFont="1" applyFill="1" applyBorder="1"/>
    <xf numFmtId="0" fontId="2" fillId="0" borderId="41" xfId="0" applyFont="1" applyFill="1" applyBorder="1"/>
    <xf numFmtId="165" fontId="2" fillId="0" borderId="38" xfId="0" applyNumberFormat="1" applyFont="1" applyFill="1" applyBorder="1"/>
    <xf numFmtId="0" fontId="8" fillId="0" borderId="39" xfId="0" applyFont="1" applyFill="1" applyBorder="1"/>
    <xf numFmtId="0" fontId="8" fillId="0" borderId="4" xfId="0" applyFont="1" applyFill="1" applyBorder="1"/>
    <xf numFmtId="165" fontId="4" fillId="0" borderId="47" xfId="0" applyNumberFormat="1" applyFont="1" applyFill="1" applyBorder="1"/>
    <xf numFmtId="0" fontId="3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65" fontId="4" fillId="0" borderId="49" xfId="0" applyNumberFormat="1" applyFont="1" applyFill="1" applyBorder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16" Type="http://schemas.openxmlformats.org/officeDocument/2006/relationships/image" Target="../media/image116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129</xdr:row>
      <xdr:rowOff>142875</xdr:rowOff>
    </xdr:from>
    <xdr:to>
      <xdr:col>9</xdr:col>
      <xdr:colOff>95250</xdr:colOff>
      <xdr:row>135</xdr:row>
      <xdr:rowOff>57150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2679025"/>
          <a:ext cx="1152525" cy="1000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428625</xdr:colOff>
      <xdr:row>36</xdr:row>
      <xdr:rowOff>38100</xdr:rowOff>
    </xdr:from>
    <xdr:to>
      <xdr:col>9</xdr:col>
      <xdr:colOff>352425</xdr:colOff>
      <xdr:row>42</xdr:row>
      <xdr:rowOff>95250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6629400"/>
          <a:ext cx="11430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285750</xdr:colOff>
      <xdr:row>74</xdr:row>
      <xdr:rowOff>38100</xdr:rowOff>
    </xdr:from>
    <xdr:to>
      <xdr:col>9</xdr:col>
      <xdr:colOff>495300</xdr:colOff>
      <xdr:row>79</xdr:row>
      <xdr:rowOff>161925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3144500"/>
          <a:ext cx="14287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200025</xdr:colOff>
      <xdr:row>12</xdr:row>
      <xdr:rowOff>66675</xdr:rowOff>
    </xdr:from>
    <xdr:to>
      <xdr:col>9</xdr:col>
      <xdr:colOff>409575</xdr:colOff>
      <xdr:row>18</xdr:row>
      <xdr:rowOff>47625</xdr:rowOff>
    </xdr:to>
    <xdr:pic>
      <xdr:nvPicPr>
        <xdr:cNvPr id="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543175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247650</xdr:colOff>
      <xdr:row>5</xdr:row>
      <xdr:rowOff>66675</xdr:rowOff>
    </xdr:from>
    <xdr:to>
      <xdr:col>9</xdr:col>
      <xdr:colOff>457200</xdr:colOff>
      <xdr:row>10</xdr:row>
      <xdr:rowOff>66675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343025"/>
          <a:ext cx="14287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390525</xdr:colOff>
      <xdr:row>27</xdr:row>
      <xdr:rowOff>133350</xdr:rowOff>
    </xdr:from>
    <xdr:to>
      <xdr:col>9</xdr:col>
      <xdr:colOff>323850</xdr:colOff>
      <xdr:row>34</xdr:row>
      <xdr:rowOff>19050</xdr:rowOff>
    </xdr:to>
    <xdr:pic>
      <xdr:nvPicPr>
        <xdr:cNvPr id="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5181600"/>
          <a:ext cx="1152525" cy="1152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361950</xdr:colOff>
      <xdr:row>21</xdr:row>
      <xdr:rowOff>0</xdr:rowOff>
    </xdr:from>
    <xdr:to>
      <xdr:col>9</xdr:col>
      <xdr:colOff>571500</xdr:colOff>
      <xdr:row>26</xdr:row>
      <xdr:rowOff>180975</xdr:rowOff>
    </xdr:to>
    <xdr:pic>
      <xdr:nvPicPr>
        <xdr:cNvPr id="8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4019550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209550</xdr:colOff>
      <xdr:row>44</xdr:row>
      <xdr:rowOff>76200</xdr:rowOff>
    </xdr:from>
    <xdr:to>
      <xdr:col>9</xdr:col>
      <xdr:colOff>238125</xdr:colOff>
      <xdr:row>47</xdr:row>
      <xdr:rowOff>190500</xdr:rowOff>
    </xdr:to>
    <xdr:pic>
      <xdr:nvPicPr>
        <xdr:cNvPr id="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9239250"/>
          <a:ext cx="6381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247650</xdr:colOff>
      <xdr:row>50</xdr:row>
      <xdr:rowOff>123825</xdr:rowOff>
    </xdr:from>
    <xdr:to>
      <xdr:col>9</xdr:col>
      <xdr:colOff>66675</xdr:colOff>
      <xdr:row>56</xdr:row>
      <xdr:rowOff>76200</xdr:rowOff>
    </xdr:to>
    <xdr:pic>
      <xdr:nvPicPr>
        <xdr:cNvPr id="10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9115425"/>
          <a:ext cx="103822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304800</xdr:colOff>
      <xdr:row>66</xdr:row>
      <xdr:rowOff>9525</xdr:rowOff>
    </xdr:from>
    <xdr:to>
      <xdr:col>9</xdr:col>
      <xdr:colOff>495300</xdr:colOff>
      <xdr:row>71</xdr:row>
      <xdr:rowOff>114300</xdr:rowOff>
    </xdr:to>
    <xdr:pic>
      <xdr:nvPicPr>
        <xdr:cNvPr id="1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11744325"/>
          <a:ext cx="140970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209550</xdr:colOff>
      <xdr:row>95</xdr:row>
      <xdr:rowOff>123825</xdr:rowOff>
    </xdr:from>
    <xdr:to>
      <xdr:col>9</xdr:col>
      <xdr:colOff>419100</xdr:colOff>
      <xdr:row>101</xdr:row>
      <xdr:rowOff>133350</xdr:rowOff>
    </xdr:to>
    <xdr:pic>
      <xdr:nvPicPr>
        <xdr:cNvPr id="1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16830675"/>
          <a:ext cx="14287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352425</xdr:colOff>
      <xdr:row>88</xdr:row>
      <xdr:rowOff>9525</xdr:rowOff>
    </xdr:from>
    <xdr:to>
      <xdr:col>9</xdr:col>
      <xdr:colOff>523875</xdr:colOff>
      <xdr:row>94</xdr:row>
      <xdr:rowOff>0</xdr:rowOff>
    </xdr:to>
    <xdr:pic>
      <xdr:nvPicPr>
        <xdr:cNvPr id="13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5516225"/>
          <a:ext cx="13906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142875</xdr:colOff>
      <xdr:row>110</xdr:row>
      <xdr:rowOff>142875</xdr:rowOff>
    </xdr:from>
    <xdr:to>
      <xdr:col>9</xdr:col>
      <xdr:colOff>352425</xdr:colOff>
      <xdr:row>117</xdr:row>
      <xdr:rowOff>171450</xdr:rowOff>
    </xdr:to>
    <xdr:pic>
      <xdr:nvPicPr>
        <xdr:cNvPr id="1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9421475"/>
          <a:ext cx="142875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285750</xdr:colOff>
      <xdr:row>104</xdr:row>
      <xdr:rowOff>66675</xdr:rowOff>
    </xdr:from>
    <xdr:to>
      <xdr:col>9</xdr:col>
      <xdr:colOff>342900</xdr:colOff>
      <xdr:row>111</xdr:row>
      <xdr:rowOff>76200</xdr:rowOff>
    </xdr:to>
    <xdr:pic>
      <xdr:nvPicPr>
        <xdr:cNvPr id="15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8316575"/>
          <a:ext cx="1276350" cy="1276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476250</xdr:colOff>
      <xdr:row>118</xdr:row>
      <xdr:rowOff>161925</xdr:rowOff>
    </xdr:from>
    <xdr:to>
      <xdr:col>9</xdr:col>
      <xdr:colOff>38100</xdr:colOff>
      <xdr:row>122</xdr:row>
      <xdr:rowOff>57150</xdr:rowOff>
    </xdr:to>
    <xdr:pic>
      <xdr:nvPicPr>
        <xdr:cNvPr id="1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20812125"/>
          <a:ext cx="781050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200025</xdr:colOff>
      <xdr:row>122</xdr:row>
      <xdr:rowOff>142875</xdr:rowOff>
    </xdr:from>
    <xdr:to>
      <xdr:col>9</xdr:col>
      <xdr:colOff>133350</xdr:colOff>
      <xdr:row>127</xdr:row>
      <xdr:rowOff>95250</xdr:rowOff>
    </xdr:to>
    <xdr:pic>
      <xdr:nvPicPr>
        <xdr:cNvPr id="1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1478875"/>
          <a:ext cx="11525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333375</xdr:colOff>
      <xdr:row>137</xdr:row>
      <xdr:rowOff>0</xdr:rowOff>
    </xdr:from>
    <xdr:to>
      <xdr:col>8</xdr:col>
      <xdr:colOff>581025</xdr:colOff>
      <xdr:row>140</xdr:row>
      <xdr:rowOff>95250</xdr:rowOff>
    </xdr:to>
    <xdr:pic>
      <xdr:nvPicPr>
        <xdr:cNvPr id="1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23907750"/>
          <a:ext cx="85725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466725</xdr:colOff>
      <xdr:row>144</xdr:row>
      <xdr:rowOff>19050</xdr:rowOff>
    </xdr:from>
    <xdr:to>
      <xdr:col>9</xdr:col>
      <xdr:colOff>200025</xdr:colOff>
      <xdr:row>149</xdr:row>
      <xdr:rowOff>85725</xdr:rowOff>
    </xdr:to>
    <xdr:pic>
      <xdr:nvPicPr>
        <xdr:cNvPr id="1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5126950"/>
          <a:ext cx="95250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457200</xdr:colOff>
      <xdr:row>150</xdr:row>
      <xdr:rowOff>28575</xdr:rowOff>
    </xdr:from>
    <xdr:to>
      <xdr:col>9</xdr:col>
      <xdr:colOff>228600</xdr:colOff>
      <xdr:row>154</xdr:row>
      <xdr:rowOff>66675</xdr:rowOff>
    </xdr:to>
    <xdr:pic>
      <xdr:nvPicPr>
        <xdr:cNvPr id="20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6165175"/>
          <a:ext cx="9906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104775</xdr:colOff>
      <xdr:row>164</xdr:row>
      <xdr:rowOff>19050</xdr:rowOff>
    </xdr:from>
    <xdr:to>
      <xdr:col>8</xdr:col>
      <xdr:colOff>600075</xdr:colOff>
      <xdr:row>166</xdr:row>
      <xdr:rowOff>76200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105025"/>
          <a:ext cx="1104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180975</xdr:colOff>
      <xdr:row>158</xdr:row>
      <xdr:rowOff>133350</xdr:rowOff>
    </xdr:from>
    <xdr:to>
      <xdr:col>8</xdr:col>
      <xdr:colOff>590550</xdr:colOff>
      <xdr:row>163</xdr:row>
      <xdr:rowOff>28575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066800"/>
          <a:ext cx="1019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168</xdr:row>
      <xdr:rowOff>9525</xdr:rowOff>
    </xdr:from>
    <xdr:to>
      <xdr:col>9</xdr:col>
      <xdr:colOff>0</xdr:colOff>
      <xdr:row>170</xdr:row>
      <xdr:rowOff>190500</xdr:rowOff>
    </xdr:to>
    <xdr:pic>
      <xdr:nvPicPr>
        <xdr:cNvPr id="2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943225"/>
          <a:ext cx="12477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173</xdr:row>
      <xdr:rowOff>66675</xdr:rowOff>
    </xdr:from>
    <xdr:to>
      <xdr:col>9</xdr:col>
      <xdr:colOff>0</xdr:colOff>
      <xdr:row>175</xdr:row>
      <xdr:rowOff>104775</xdr:rowOff>
    </xdr:to>
    <xdr:pic>
      <xdr:nvPicPr>
        <xdr:cNvPr id="2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4019550"/>
          <a:ext cx="9810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352425</xdr:colOff>
      <xdr:row>178</xdr:row>
      <xdr:rowOff>133350</xdr:rowOff>
    </xdr:from>
    <xdr:to>
      <xdr:col>9</xdr:col>
      <xdr:colOff>0</xdr:colOff>
      <xdr:row>182</xdr:row>
      <xdr:rowOff>38100</xdr:rowOff>
    </xdr:to>
    <xdr:pic>
      <xdr:nvPicPr>
        <xdr:cNvPr id="2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5" y="5314950"/>
          <a:ext cx="895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257175</xdr:colOff>
      <xdr:row>184</xdr:row>
      <xdr:rowOff>95250</xdr:rowOff>
    </xdr:from>
    <xdr:to>
      <xdr:col>8</xdr:col>
      <xdr:colOff>523875</xdr:colOff>
      <xdr:row>185</xdr:row>
      <xdr:rowOff>190500</xdr:rowOff>
    </xdr:to>
    <xdr:pic>
      <xdr:nvPicPr>
        <xdr:cNvPr id="2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6477000"/>
          <a:ext cx="8763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189</xdr:row>
      <xdr:rowOff>95250</xdr:rowOff>
    </xdr:from>
    <xdr:to>
      <xdr:col>9</xdr:col>
      <xdr:colOff>0</xdr:colOff>
      <xdr:row>193</xdr:row>
      <xdr:rowOff>152400</xdr:rowOff>
    </xdr:to>
    <xdr:pic>
      <xdr:nvPicPr>
        <xdr:cNvPr id="2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7943850"/>
          <a:ext cx="13239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685800</xdr:colOff>
      <xdr:row>195</xdr:row>
      <xdr:rowOff>161925</xdr:rowOff>
    </xdr:from>
    <xdr:to>
      <xdr:col>12</xdr:col>
      <xdr:colOff>200025</xdr:colOff>
      <xdr:row>202</xdr:row>
      <xdr:rowOff>38100</xdr:rowOff>
    </xdr:to>
    <xdr:pic>
      <xdr:nvPicPr>
        <xdr:cNvPr id="2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9039225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200</xdr:row>
      <xdr:rowOff>142875</xdr:rowOff>
    </xdr:from>
    <xdr:to>
      <xdr:col>9</xdr:col>
      <xdr:colOff>0</xdr:colOff>
      <xdr:row>205</xdr:row>
      <xdr:rowOff>28575</xdr:rowOff>
    </xdr:to>
    <xdr:pic>
      <xdr:nvPicPr>
        <xdr:cNvPr id="2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877425"/>
          <a:ext cx="11239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205</xdr:row>
      <xdr:rowOff>19050</xdr:rowOff>
    </xdr:from>
    <xdr:to>
      <xdr:col>9</xdr:col>
      <xdr:colOff>0</xdr:colOff>
      <xdr:row>207</xdr:row>
      <xdr:rowOff>142875</xdr:rowOff>
    </xdr:to>
    <xdr:pic>
      <xdr:nvPicPr>
        <xdr:cNvPr id="3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0610850"/>
          <a:ext cx="10858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193</xdr:row>
      <xdr:rowOff>152400</xdr:rowOff>
    </xdr:from>
    <xdr:to>
      <xdr:col>9</xdr:col>
      <xdr:colOff>0</xdr:colOff>
      <xdr:row>198</xdr:row>
      <xdr:rowOff>19050</xdr:rowOff>
    </xdr:to>
    <xdr:pic>
      <xdr:nvPicPr>
        <xdr:cNvPr id="3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8686800"/>
          <a:ext cx="11430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208</xdr:row>
      <xdr:rowOff>266700</xdr:rowOff>
    </xdr:from>
    <xdr:to>
      <xdr:col>8</xdr:col>
      <xdr:colOff>476250</xdr:colOff>
      <xdr:row>209</xdr:row>
      <xdr:rowOff>142875</xdr:rowOff>
    </xdr:to>
    <xdr:pic>
      <xdr:nvPicPr>
        <xdr:cNvPr id="3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1601450"/>
          <a:ext cx="895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217</xdr:row>
      <xdr:rowOff>95250</xdr:rowOff>
    </xdr:from>
    <xdr:to>
      <xdr:col>8</xdr:col>
      <xdr:colOff>304800</xdr:colOff>
      <xdr:row>220</xdr:row>
      <xdr:rowOff>171450</xdr:rowOff>
    </xdr:to>
    <xdr:pic>
      <xdr:nvPicPr>
        <xdr:cNvPr id="3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3716000"/>
          <a:ext cx="838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210</xdr:row>
      <xdr:rowOff>28575</xdr:rowOff>
    </xdr:from>
    <xdr:to>
      <xdr:col>9</xdr:col>
      <xdr:colOff>0</xdr:colOff>
      <xdr:row>214</xdr:row>
      <xdr:rowOff>123825</xdr:rowOff>
    </xdr:to>
    <xdr:pic>
      <xdr:nvPicPr>
        <xdr:cNvPr id="3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12287250"/>
          <a:ext cx="11620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222</xdr:row>
      <xdr:rowOff>133350</xdr:rowOff>
    </xdr:from>
    <xdr:to>
      <xdr:col>8</xdr:col>
      <xdr:colOff>533400</xdr:colOff>
      <xdr:row>225</xdr:row>
      <xdr:rowOff>76200</xdr:rowOff>
    </xdr:to>
    <xdr:pic>
      <xdr:nvPicPr>
        <xdr:cNvPr id="3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4773275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225</xdr:row>
      <xdr:rowOff>257175</xdr:rowOff>
    </xdr:from>
    <xdr:to>
      <xdr:col>8</xdr:col>
      <xdr:colOff>447675</xdr:colOff>
      <xdr:row>226</xdr:row>
      <xdr:rowOff>95250</xdr:rowOff>
    </xdr:to>
    <xdr:pic>
      <xdr:nvPicPr>
        <xdr:cNvPr id="3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5411450"/>
          <a:ext cx="8667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235</xdr:row>
      <xdr:rowOff>85725</xdr:rowOff>
    </xdr:from>
    <xdr:to>
      <xdr:col>8</xdr:col>
      <xdr:colOff>590550</xdr:colOff>
      <xdr:row>238</xdr:row>
      <xdr:rowOff>171450</xdr:rowOff>
    </xdr:to>
    <xdr:pic>
      <xdr:nvPicPr>
        <xdr:cNvPr id="3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7868900"/>
          <a:ext cx="1028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231</xdr:row>
      <xdr:rowOff>0</xdr:rowOff>
    </xdr:from>
    <xdr:to>
      <xdr:col>7</xdr:col>
      <xdr:colOff>9525</xdr:colOff>
      <xdr:row>231</xdr:row>
      <xdr:rowOff>9525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1693545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142875</xdr:colOff>
      <xdr:row>227</xdr:row>
      <xdr:rowOff>266700</xdr:rowOff>
    </xdr:from>
    <xdr:to>
      <xdr:col>8</xdr:col>
      <xdr:colOff>419100</xdr:colOff>
      <xdr:row>230</xdr:row>
      <xdr:rowOff>9525</xdr:rowOff>
    </xdr:to>
    <xdr:pic>
      <xdr:nvPicPr>
        <xdr:cNvPr id="3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6135350"/>
          <a:ext cx="885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240</xdr:row>
      <xdr:rowOff>57150</xdr:rowOff>
    </xdr:from>
    <xdr:to>
      <xdr:col>8</xdr:col>
      <xdr:colOff>342900</xdr:colOff>
      <xdr:row>241</xdr:row>
      <xdr:rowOff>152400</xdr:rowOff>
    </xdr:to>
    <xdr:pic>
      <xdr:nvPicPr>
        <xdr:cNvPr id="40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9021425"/>
          <a:ext cx="7620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231</xdr:row>
      <xdr:rowOff>152400</xdr:rowOff>
    </xdr:from>
    <xdr:to>
      <xdr:col>9</xdr:col>
      <xdr:colOff>0</xdr:colOff>
      <xdr:row>235</xdr:row>
      <xdr:rowOff>133350</xdr:rowOff>
    </xdr:to>
    <xdr:pic>
      <xdr:nvPicPr>
        <xdr:cNvPr id="4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7087850"/>
          <a:ext cx="11239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243</xdr:row>
      <xdr:rowOff>9525</xdr:rowOff>
    </xdr:from>
    <xdr:to>
      <xdr:col>9</xdr:col>
      <xdr:colOff>0</xdr:colOff>
      <xdr:row>247</xdr:row>
      <xdr:rowOff>28575</xdr:rowOff>
    </xdr:to>
    <xdr:pic>
      <xdr:nvPicPr>
        <xdr:cNvPr id="42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9926300"/>
          <a:ext cx="1114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248</xdr:row>
      <xdr:rowOff>19050</xdr:rowOff>
    </xdr:from>
    <xdr:to>
      <xdr:col>9</xdr:col>
      <xdr:colOff>0</xdr:colOff>
      <xdr:row>251</xdr:row>
      <xdr:rowOff>200025</xdr:rowOff>
    </xdr:to>
    <xdr:pic>
      <xdr:nvPicPr>
        <xdr:cNvPr id="43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0793075"/>
          <a:ext cx="13525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252</xdr:row>
      <xdr:rowOff>28575</xdr:rowOff>
    </xdr:from>
    <xdr:to>
      <xdr:col>9</xdr:col>
      <xdr:colOff>0</xdr:colOff>
      <xdr:row>258</xdr:row>
      <xdr:rowOff>66675</xdr:rowOff>
    </xdr:to>
    <xdr:pic>
      <xdr:nvPicPr>
        <xdr:cNvPr id="44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21650325"/>
          <a:ext cx="10668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259</xdr:row>
      <xdr:rowOff>142875</xdr:rowOff>
    </xdr:from>
    <xdr:to>
      <xdr:col>8</xdr:col>
      <xdr:colOff>552450</xdr:colOff>
      <xdr:row>266</xdr:row>
      <xdr:rowOff>104775</xdr:rowOff>
    </xdr:to>
    <xdr:pic>
      <xdr:nvPicPr>
        <xdr:cNvPr id="4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2964775"/>
          <a:ext cx="1028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267</xdr:row>
      <xdr:rowOff>238125</xdr:rowOff>
    </xdr:from>
    <xdr:to>
      <xdr:col>8</xdr:col>
      <xdr:colOff>590550</xdr:colOff>
      <xdr:row>272</xdr:row>
      <xdr:rowOff>123825</xdr:rowOff>
    </xdr:to>
    <xdr:pic>
      <xdr:nvPicPr>
        <xdr:cNvPr id="46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24593550"/>
          <a:ext cx="9810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272</xdr:row>
      <xdr:rowOff>104775</xdr:rowOff>
    </xdr:from>
    <xdr:to>
      <xdr:col>8</xdr:col>
      <xdr:colOff>304800</xdr:colOff>
      <xdr:row>276</xdr:row>
      <xdr:rowOff>19050</xdr:rowOff>
    </xdr:to>
    <xdr:pic>
      <xdr:nvPicPr>
        <xdr:cNvPr id="4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25479375"/>
          <a:ext cx="7905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278</xdr:row>
      <xdr:rowOff>66675</xdr:rowOff>
    </xdr:from>
    <xdr:to>
      <xdr:col>8</xdr:col>
      <xdr:colOff>504825</xdr:colOff>
      <xdr:row>280</xdr:row>
      <xdr:rowOff>142875</xdr:rowOff>
    </xdr:to>
    <xdr:pic>
      <xdr:nvPicPr>
        <xdr:cNvPr id="4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26631900"/>
          <a:ext cx="866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</xdr:colOff>
      <xdr:row>281</xdr:row>
      <xdr:rowOff>123825</xdr:rowOff>
    </xdr:from>
    <xdr:to>
      <xdr:col>8</xdr:col>
      <xdr:colOff>304800</xdr:colOff>
      <xdr:row>284</xdr:row>
      <xdr:rowOff>190500</xdr:rowOff>
    </xdr:to>
    <xdr:pic>
      <xdr:nvPicPr>
        <xdr:cNvPr id="4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27365325"/>
          <a:ext cx="8858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286</xdr:row>
      <xdr:rowOff>9525</xdr:rowOff>
    </xdr:from>
    <xdr:to>
      <xdr:col>8</xdr:col>
      <xdr:colOff>342900</xdr:colOff>
      <xdr:row>292</xdr:row>
      <xdr:rowOff>19050</xdr:rowOff>
    </xdr:to>
    <xdr:pic>
      <xdr:nvPicPr>
        <xdr:cNvPr id="50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8470225"/>
          <a:ext cx="857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293</xdr:row>
      <xdr:rowOff>19050</xdr:rowOff>
    </xdr:from>
    <xdr:to>
      <xdr:col>8</xdr:col>
      <xdr:colOff>466725</xdr:colOff>
      <xdr:row>295</xdr:row>
      <xdr:rowOff>171450</xdr:rowOff>
    </xdr:to>
    <xdr:pic>
      <xdr:nvPicPr>
        <xdr:cNvPr id="51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29679900"/>
          <a:ext cx="9715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338</xdr:row>
      <xdr:rowOff>85725</xdr:rowOff>
    </xdr:from>
    <xdr:to>
      <xdr:col>8</xdr:col>
      <xdr:colOff>523875</xdr:colOff>
      <xdr:row>342</xdr:row>
      <xdr:rowOff>123825</xdr:rowOff>
    </xdr:to>
    <xdr:pic>
      <xdr:nvPicPr>
        <xdr:cNvPr id="52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38833425"/>
          <a:ext cx="10953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466725</xdr:colOff>
      <xdr:row>426</xdr:row>
      <xdr:rowOff>104775</xdr:rowOff>
    </xdr:from>
    <xdr:to>
      <xdr:col>8</xdr:col>
      <xdr:colOff>466725</xdr:colOff>
      <xdr:row>433</xdr:row>
      <xdr:rowOff>171450</xdr:rowOff>
    </xdr:to>
    <xdr:pic>
      <xdr:nvPicPr>
        <xdr:cNvPr id="53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1225" y="56997600"/>
          <a:ext cx="609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180975</xdr:colOff>
      <xdr:row>516</xdr:row>
      <xdr:rowOff>285750</xdr:rowOff>
    </xdr:from>
    <xdr:to>
      <xdr:col>8</xdr:col>
      <xdr:colOff>466725</xdr:colOff>
      <xdr:row>521</xdr:row>
      <xdr:rowOff>66675</xdr:rowOff>
    </xdr:to>
    <xdr:pic>
      <xdr:nvPicPr>
        <xdr:cNvPr id="54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73380600"/>
          <a:ext cx="8953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180975</xdr:colOff>
      <xdr:row>525</xdr:row>
      <xdr:rowOff>57150</xdr:rowOff>
    </xdr:from>
    <xdr:to>
      <xdr:col>8</xdr:col>
      <xdr:colOff>504825</xdr:colOff>
      <xdr:row>531</xdr:row>
      <xdr:rowOff>104775</xdr:rowOff>
    </xdr:to>
    <xdr:pic>
      <xdr:nvPicPr>
        <xdr:cNvPr id="55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74818875"/>
          <a:ext cx="93345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532</xdr:row>
      <xdr:rowOff>257175</xdr:rowOff>
    </xdr:from>
    <xdr:to>
      <xdr:col>8</xdr:col>
      <xdr:colOff>323850</xdr:colOff>
      <xdr:row>537</xdr:row>
      <xdr:rowOff>238125</xdr:rowOff>
    </xdr:to>
    <xdr:pic>
      <xdr:nvPicPr>
        <xdr:cNvPr id="56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76152375"/>
          <a:ext cx="7143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538</xdr:row>
      <xdr:rowOff>114300</xdr:rowOff>
    </xdr:from>
    <xdr:to>
      <xdr:col>8</xdr:col>
      <xdr:colOff>161925</xdr:colOff>
      <xdr:row>542</xdr:row>
      <xdr:rowOff>0</xdr:rowOff>
    </xdr:to>
    <xdr:pic>
      <xdr:nvPicPr>
        <xdr:cNvPr id="57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77285850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257175</xdr:colOff>
      <xdr:row>540</xdr:row>
      <xdr:rowOff>76200</xdr:rowOff>
    </xdr:from>
    <xdr:to>
      <xdr:col>9</xdr:col>
      <xdr:colOff>0</xdr:colOff>
      <xdr:row>543</xdr:row>
      <xdr:rowOff>161925</xdr:rowOff>
    </xdr:to>
    <xdr:pic>
      <xdr:nvPicPr>
        <xdr:cNvPr id="58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77590650"/>
          <a:ext cx="4667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</xdr:colOff>
      <xdr:row>545</xdr:row>
      <xdr:rowOff>171450</xdr:rowOff>
    </xdr:from>
    <xdr:to>
      <xdr:col>8</xdr:col>
      <xdr:colOff>190500</xdr:colOff>
      <xdr:row>546</xdr:row>
      <xdr:rowOff>161925</xdr:rowOff>
    </xdr:to>
    <xdr:pic>
      <xdr:nvPicPr>
        <xdr:cNvPr id="59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8705075"/>
          <a:ext cx="7524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551</xdr:row>
      <xdr:rowOff>133350</xdr:rowOff>
    </xdr:from>
    <xdr:to>
      <xdr:col>8</xdr:col>
      <xdr:colOff>409575</xdr:colOff>
      <xdr:row>555</xdr:row>
      <xdr:rowOff>142875</xdr:rowOff>
    </xdr:to>
    <xdr:pic>
      <xdr:nvPicPr>
        <xdr:cNvPr id="60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80210025"/>
          <a:ext cx="695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560</xdr:row>
      <xdr:rowOff>57150</xdr:rowOff>
    </xdr:from>
    <xdr:to>
      <xdr:col>8</xdr:col>
      <xdr:colOff>533400</xdr:colOff>
      <xdr:row>567</xdr:row>
      <xdr:rowOff>123825</xdr:rowOff>
    </xdr:to>
    <xdr:pic>
      <xdr:nvPicPr>
        <xdr:cNvPr id="61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81943575"/>
          <a:ext cx="9144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570</xdr:row>
      <xdr:rowOff>295275</xdr:rowOff>
    </xdr:from>
    <xdr:to>
      <xdr:col>8</xdr:col>
      <xdr:colOff>276225</xdr:colOff>
      <xdr:row>573</xdr:row>
      <xdr:rowOff>38100</xdr:rowOff>
    </xdr:to>
    <xdr:pic>
      <xdr:nvPicPr>
        <xdr:cNvPr id="62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84058125"/>
          <a:ext cx="6762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578</xdr:row>
      <xdr:rowOff>95250</xdr:rowOff>
    </xdr:from>
    <xdr:to>
      <xdr:col>9</xdr:col>
      <xdr:colOff>0</xdr:colOff>
      <xdr:row>584</xdr:row>
      <xdr:rowOff>142875</xdr:rowOff>
    </xdr:to>
    <xdr:pic>
      <xdr:nvPicPr>
        <xdr:cNvPr id="63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85601175"/>
          <a:ext cx="11144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588</xdr:row>
      <xdr:rowOff>9525</xdr:rowOff>
    </xdr:from>
    <xdr:to>
      <xdr:col>8</xdr:col>
      <xdr:colOff>314325</xdr:colOff>
      <xdr:row>591</xdr:row>
      <xdr:rowOff>200025</xdr:rowOff>
    </xdr:to>
    <xdr:pic>
      <xdr:nvPicPr>
        <xdr:cNvPr id="64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00725" y="87429975"/>
          <a:ext cx="6477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594</xdr:row>
      <xdr:rowOff>66675</xdr:rowOff>
    </xdr:from>
    <xdr:to>
      <xdr:col>9</xdr:col>
      <xdr:colOff>0</xdr:colOff>
      <xdr:row>599</xdr:row>
      <xdr:rowOff>171450</xdr:rowOff>
    </xdr:to>
    <xdr:pic>
      <xdr:nvPicPr>
        <xdr:cNvPr id="65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88677750"/>
          <a:ext cx="14382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612</xdr:row>
      <xdr:rowOff>66675</xdr:rowOff>
    </xdr:from>
    <xdr:to>
      <xdr:col>8</xdr:col>
      <xdr:colOff>581025</xdr:colOff>
      <xdr:row>615</xdr:row>
      <xdr:rowOff>161925</xdr:rowOff>
    </xdr:to>
    <xdr:pic>
      <xdr:nvPicPr>
        <xdr:cNvPr id="66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92411550"/>
          <a:ext cx="971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607</xdr:row>
      <xdr:rowOff>142875</xdr:rowOff>
    </xdr:from>
    <xdr:to>
      <xdr:col>8</xdr:col>
      <xdr:colOff>161925</xdr:colOff>
      <xdr:row>609</xdr:row>
      <xdr:rowOff>95250</xdr:rowOff>
    </xdr:to>
    <xdr:pic>
      <xdr:nvPicPr>
        <xdr:cNvPr id="67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91306650"/>
          <a:ext cx="523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624</xdr:row>
      <xdr:rowOff>0</xdr:rowOff>
    </xdr:from>
    <xdr:to>
      <xdr:col>8</xdr:col>
      <xdr:colOff>304800</xdr:colOff>
      <xdr:row>627</xdr:row>
      <xdr:rowOff>209550</xdr:rowOff>
    </xdr:to>
    <xdr:pic>
      <xdr:nvPicPr>
        <xdr:cNvPr id="68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94726125"/>
          <a:ext cx="6286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314325</xdr:colOff>
      <xdr:row>648</xdr:row>
      <xdr:rowOff>47625</xdr:rowOff>
    </xdr:from>
    <xdr:to>
      <xdr:col>8</xdr:col>
      <xdr:colOff>552450</xdr:colOff>
      <xdr:row>655</xdr:row>
      <xdr:rowOff>47625</xdr:rowOff>
    </xdr:to>
    <xdr:pic>
      <xdr:nvPicPr>
        <xdr:cNvPr id="69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9202875"/>
          <a:ext cx="8477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228600</xdr:colOff>
      <xdr:row>617</xdr:row>
      <xdr:rowOff>66675</xdr:rowOff>
    </xdr:from>
    <xdr:to>
      <xdr:col>8</xdr:col>
      <xdr:colOff>466725</xdr:colOff>
      <xdr:row>622</xdr:row>
      <xdr:rowOff>0</xdr:rowOff>
    </xdr:to>
    <xdr:pic>
      <xdr:nvPicPr>
        <xdr:cNvPr id="70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100" y="93430725"/>
          <a:ext cx="8477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247650</xdr:colOff>
      <xdr:row>629</xdr:row>
      <xdr:rowOff>76200</xdr:rowOff>
    </xdr:from>
    <xdr:to>
      <xdr:col>9</xdr:col>
      <xdr:colOff>0</xdr:colOff>
      <xdr:row>634</xdr:row>
      <xdr:rowOff>171450</xdr:rowOff>
    </xdr:to>
    <xdr:pic>
      <xdr:nvPicPr>
        <xdr:cNvPr id="71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2150" y="95821500"/>
          <a:ext cx="10763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637</xdr:row>
      <xdr:rowOff>76200</xdr:rowOff>
    </xdr:from>
    <xdr:to>
      <xdr:col>8</xdr:col>
      <xdr:colOff>485775</xdr:colOff>
      <xdr:row>642</xdr:row>
      <xdr:rowOff>142875</xdr:rowOff>
    </xdr:to>
    <xdr:pic>
      <xdr:nvPicPr>
        <xdr:cNvPr id="72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97193100"/>
          <a:ext cx="885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</xdr:colOff>
      <xdr:row>659</xdr:row>
      <xdr:rowOff>123825</xdr:rowOff>
    </xdr:from>
    <xdr:to>
      <xdr:col>9</xdr:col>
      <xdr:colOff>0</xdr:colOff>
      <xdr:row>661</xdr:row>
      <xdr:rowOff>257175</xdr:rowOff>
    </xdr:to>
    <xdr:pic>
      <xdr:nvPicPr>
        <xdr:cNvPr id="73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01812725"/>
          <a:ext cx="13906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663</xdr:row>
      <xdr:rowOff>66675</xdr:rowOff>
    </xdr:from>
    <xdr:to>
      <xdr:col>9</xdr:col>
      <xdr:colOff>0</xdr:colOff>
      <xdr:row>667</xdr:row>
      <xdr:rowOff>57150</xdr:rowOff>
    </xdr:to>
    <xdr:pic>
      <xdr:nvPicPr>
        <xdr:cNvPr id="74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0" y="102927150"/>
          <a:ext cx="14287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76200</xdr:colOff>
      <xdr:row>683</xdr:row>
      <xdr:rowOff>0</xdr:rowOff>
    </xdr:from>
    <xdr:to>
      <xdr:col>9</xdr:col>
      <xdr:colOff>0</xdr:colOff>
      <xdr:row>688</xdr:row>
      <xdr:rowOff>190500</xdr:rowOff>
    </xdr:to>
    <xdr:pic>
      <xdr:nvPicPr>
        <xdr:cNvPr id="75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107422950"/>
          <a:ext cx="1438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689</xdr:row>
      <xdr:rowOff>133350</xdr:rowOff>
    </xdr:from>
    <xdr:to>
      <xdr:col>8</xdr:col>
      <xdr:colOff>257175</xdr:colOff>
      <xdr:row>692</xdr:row>
      <xdr:rowOff>285750</xdr:rowOff>
    </xdr:to>
    <xdr:pic>
      <xdr:nvPicPr>
        <xdr:cNvPr id="76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08585000"/>
          <a:ext cx="657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694</xdr:row>
      <xdr:rowOff>57150</xdr:rowOff>
    </xdr:from>
    <xdr:to>
      <xdr:col>8</xdr:col>
      <xdr:colOff>257175</xdr:colOff>
      <xdr:row>695</xdr:row>
      <xdr:rowOff>323850</xdr:rowOff>
    </xdr:to>
    <xdr:pic>
      <xdr:nvPicPr>
        <xdr:cNvPr id="77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109851825"/>
          <a:ext cx="5429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447675</xdr:colOff>
      <xdr:row>668</xdr:row>
      <xdr:rowOff>152400</xdr:rowOff>
    </xdr:from>
    <xdr:to>
      <xdr:col>9</xdr:col>
      <xdr:colOff>0</xdr:colOff>
      <xdr:row>672</xdr:row>
      <xdr:rowOff>0</xdr:rowOff>
    </xdr:to>
    <xdr:pic>
      <xdr:nvPicPr>
        <xdr:cNvPr id="78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04032050"/>
          <a:ext cx="800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701</xdr:row>
      <xdr:rowOff>333375</xdr:rowOff>
    </xdr:from>
    <xdr:to>
      <xdr:col>11</xdr:col>
      <xdr:colOff>47625</xdr:colOff>
      <xdr:row>706</xdr:row>
      <xdr:rowOff>28575</xdr:rowOff>
    </xdr:to>
    <xdr:pic>
      <xdr:nvPicPr>
        <xdr:cNvPr id="79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112166400"/>
          <a:ext cx="9429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705</xdr:row>
      <xdr:rowOff>285750</xdr:rowOff>
    </xdr:from>
    <xdr:to>
      <xdr:col>7</xdr:col>
      <xdr:colOff>495300</xdr:colOff>
      <xdr:row>709</xdr:row>
      <xdr:rowOff>180975</xdr:rowOff>
    </xdr:to>
    <xdr:pic>
      <xdr:nvPicPr>
        <xdr:cNvPr id="80" name="Picture 958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13014125"/>
          <a:ext cx="428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133350</xdr:colOff>
      <xdr:row>709</xdr:row>
      <xdr:rowOff>200025</xdr:rowOff>
    </xdr:from>
    <xdr:to>
      <xdr:col>9</xdr:col>
      <xdr:colOff>0</xdr:colOff>
      <xdr:row>718</xdr:row>
      <xdr:rowOff>133350</xdr:rowOff>
    </xdr:to>
    <xdr:pic>
      <xdr:nvPicPr>
        <xdr:cNvPr id="81" name="Picture 959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113699925"/>
          <a:ext cx="13430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721</xdr:row>
      <xdr:rowOff>247650</xdr:rowOff>
    </xdr:from>
    <xdr:to>
      <xdr:col>8</xdr:col>
      <xdr:colOff>571500</xdr:colOff>
      <xdr:row>725</xdr:row>
      <xdr:rowOff>123825</xdr:rowOff>
    </xdr:to>
    <xdr:pic>
      <xdr:nvPicPr>
        <xdr:cNvPr id="82" name="Picture 96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115928775"/>
          <a:ext cx="781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725</xdr:row>
      <xdr:rowOff>133350</xdr:rowOff>
    </xdr:from>
    <xdr:to>
      <xdr:col>8</xdr:col>
      <xdr:colOff>142875</xdr:colOff>
      <xdr:row>730</xdr:row>
      <xdr:rowOff>123825</xdr:rowOff>
    </xdr:to>
    <xdr:pic>
      <xdr:nvPicPr>
        <xdr:cNvPr id="83" name="Picture 1034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16738400"/>
          <a:ext cx="6477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729</xdr:row>
      <xdr:rowOff>295275</xdr:rowOff>
    </xdr:from>
    <xdr:to>
      <xdr:col>8</xdr:col>
      <xdr:colOff>390525</xdr:colOff>
      <xdr:row>732</xdr:row>
      <xdr:rowOff>38100</xdr:rowOff>
    </xdr:to>
    <xdr:pic>
      <xdr:nvPicPr>
        <xdr:cNvPr id="84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117452775"/>
          <a:ext cx="885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409575</xdr:colOff>
      <xdr:row>733</xdr:row>
      <xdr:rowOff>0</xdr:rowOff>
    </xdr:from>
    <xdr:to>
      <xdr:col>8</xdr:col>
      <xdr:colOff>447675</xdr:colOff>
      <xdr:row>736</xdr:row>
      <xdr:rowOff>161925</xdr:rowOff>
    </xdr:to>
    <xdr:pic>
      <xdr:nvPicPr>
        <xdr:cNvPr id="85" name="Picture 1036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17967125"/>
          <a:ext cx="6477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736</xdr:row>
      <xdr:rowOff>238125</xdr:rowOff>
    </xdr:from>
    <xdr:to>
      <xdr:col>9</xdr:col>
      <xdr:colOff>0</xdr:colOff>
      <xdr:row>738</xdr:row>
      <xdr:rowOff>228600</xdr:rowOff>
    </xdr:to>
    <xdr:pic>
      <xdr:nvPicPr>
        <xdr:cNvPr id="86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18719600"/>
          <a:ext cx="12763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</xdr:colOff>
      <xdr:row>741</xdr:row>
      <xdr:rowOff>152400</xdr:rowOff>
    </xdr:from>
    <xdr:to>
      <xdr:col>11</xdr:col>
      <xdr:colOff>28575</xdr:colOff>
      <xdr:row>747</xdr:row>
      <xdr:rowOff>0</xdr:rowOff>
    </xdr:to>
    <xdr:pic>
      <xdr:nvPicPr>
        <xdr:cNvPr id="87" name="Picture 111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0" y="119976900"/>
          <a:ext cx="1533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749</xdr:row>
      <xdr:rowOff>104775</xdr:rowOff>
    </xdr:from>
    <xdr:to>
      <xdr:col>8</xdr:col>
      <xdr:colOff>552450</xdr:colOff>
      <xdr:row>753</xdr:row>
      <xdr:rowOff>66675</xdr:rowOff>
    </xdr:to>
    <xdr:pic>
      <xdr:nvPicPr>
        <xdr:cNvPr id="88" name="Picture 111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121300875"/>
          <a:ext cx="952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266700</xdr:colOff>
      <xdr:row>754</xdr:row>
      <xdr:rowOff>133350</xdr:rowOff>
    </xdr:from>
    <xdr:to>
      <xdr:col>9</xdr:col>
      <xdr:colOff>0</xdr:colOff>
      <xdr:row>758</xdr:row>
      <xdr:rowOff>28575</xdr:rowOff>
    </xdr:to>
    <xdr:pic>
      <xdr:nvPicPr>
        <xdr:cNvPr id="89" name="Picture 111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22186700"/>
          <a:ext cx="962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171450</xdr:colOff>
      <xdr:row>758</xdr:row>
      <xdr:rowOff>38100</xdr:rowOff>
    </xdr:from>
    <xdr:to>
      <xdr:col>9</xdr:col>
      <xdr:colOff>0</xdr:colOff>
      <xdr:row>762</xdr:row>
      <xdr:rowOff>9525</xdr:rowOff>
    </xdr:to>
    <xdr:pic>
      <xdr:nvPicPr>
        <xdr:cNvPr id="90" name="Picture 111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122815350"/>
          <a:ext cx="11144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161925</xdr:colOff>
      <xdr:row>764</xdr:row>
      <xdr:rowOff>123825</xdr:rowOff>
    </xdr:from>
    <xdr:to>
      <xdr:col>9</xdr:col>
      <xdr:colOff>0</xdr:colOff>
      <xdr:row>767</xdr:row>
      <xdr:rowOff>57150</xdr:rowOff>
    </xdr:to>
    <xdr:pic>
      <xdr:nvPicPr>
        <xdr:cNvPr id="91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24253625"/>
          <a:ext cx="110490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772</xdr:row>
      <xdr:rowOff>266700</xdr:rowOff>
    </xdr:from>
    <xdr:to>
      <xdr:col>8</xdr:col>
      <xdr:colOff>581025</xdr:colOff>
      <xdr:row>776</xdr:row>
      <xdr:rowOff>247650</xdr:rowOff>
    </xdr:to>
    <xdr:pic>
      <xdr:nvPicPr>
        <xdr:cNvPr id="92" name="Picture 1363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0" y="126015750"/>
          <a:ext cx="9048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104775</xdr:colOff>
      <xdr:row>782</xdr:row>
      <xdr:rowOff>114300</xdr:rowOff>
    </xdr:from>
    <xdr:to>
      <xdr:col>9</xdr:col>
      <xdr:colOff>0</xdr:colOff>
      <xdr:row>786</xdr:row>
      <xdr:rowOff>152400</xdr:rowOff>
    </xdr:to>
    <xdr:pic>
      <xdr:nvPicPr>
        <xdr:cNvPr id="93" name="Picture 1364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28606550"/>
          <a:ext cx="12763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219075</xdr:colOff>
      <xdr:row>791</xdr:row>
      <xdr:rowOff>161925</xdr:rowOff>
    </xdr:from>
    <xdr:to>
      <xdr:col>8</xdr:col>
      <xdr:colOff>0</xdr:colOff>
      <xdr:row>796</xdr:row>
      <xdr:rowOff>19050</xdr:rowOff>
    </xdr:to>
    <xdr:pic>
      <xdr:nvPicPr>
        <xdr:cNvPr id="94" name="Picture 1365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30883025"/>
          <a:ext cx="390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190500</xdr:colOff>
      <xdr:row>796</xdr:row>
      <xdr:rowOff>28575</xdr:rowOff>
    </xdr:from>
    <xdr:to>
      <xdr:col>9</xdr:col>
      <xdr:colOff>0</xdr:colOff>
      <xdr:row>799</xdr:row>
      <xdr:rowOff>161925</xdr:rowOff>
    </xdr:to>
    <xdr:pic>
      <xdr:nvPicPr>
        <xdr:cNvPr id="95" name="Picture 1366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131606925"/>
          <a:ext cx="533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799</xdr:row>
      <xdr:rowOff>95250</xdr:rowOff>
    </xdr:from>
    <xdr:to>
      <xdr:col>7</xdr:col>
      <xdr:colOff>523875</xdr:colOff>
      <xdr:row>800</xdr:row>
      <xdr:rowOff>133350</xdr:rowOff>
    </xdr:to>
    <xdr:pic>
      <xdr:nvPicPr>
        <xdr:cNvPr id="96" name="Picture 1367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32187950"/>
          <a:ext cx="457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180975</xdr:colOff>
      <xdr:row>806</xdr:row>
      <xdr:rowOff>57150</xdr:rowOff>
    </xdr:from>
    <xdr:to>
      <xdr:col>11</xdr:col>
      <xdr:colOff>9525</xdr:colOff>
      <xdr:row>812</xdr:row>
      <xdr:rowOff>9525</xdr:rowOff>
    </xdr:to>
    <xdr:pic>
      <xdr:nvPicPr>
        <xdr:cNvPr id="97" name="Picture 1368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33997700"/>
          <a:ext cx="1390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123825</xdr:colOff>
      <xdr:row>814</xdr:row>
      <xdr:rowOff>57150</xdr:rowOff>
    </xdr:from>
    <xdr:to>
      <xdr:col>8</xdr:col>
      <xdr:colOff>180975</xdr:colOff>
      <xdr:row>819</xdr:row>
      <xdr:rowOff>47625</xdr:rowOff>
    </xdr:to>
    <xdr:pic>
      <xdr:nvPicPr>
        <xdr:cNvPr id="98" name="Picture 1457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35369300"/>
          <a:ext cx="666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371475</xdr:colOff>
      <xdr:row>821</xdr:row>
      <xdr:rowOff>152400</xdr:rowOff>
    </xdr:from>
    <xdr:to>
      <xdr:col>8</xdr:col>
      <xdr:colOff>600075</xdr:colOff>
      <xdr:row>826</xdr:row>
      <xdr:rowOff>85725</xdr:rowOff>
    </xdr:to>
    <xdr:pic>
      <xdr:nvPicPr>
        <xdr:cNvPr id="99" name="Picture 1458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36664700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827</xdr:row>
      <xdr:rowOff>161925</xdr:rowOff>
    </xdr:from>
    <xdr:to>
      <xdr:col>9</xdr:col>
      <xdr:colOff>0</xdr:colOff>
      <xdr:row>835</xdr:row>
      <xdr:rowOff>38100</xdr:rowOff>
    </xdr:to>
    <xdr:pic>
      <xdr:nvPicPr>
        <xdr:cNvPr id="100" name="Picture 4673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38026775"/>
          <a:ext cx="142875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190500</xdr:colOff>
      <xdr:row>856</xdr:row>
      <xdr:rowOff>133350</xdr:rowOff>
    </xdr:from>
    <xdr:to>
      <xdr:col>8</xdr:col>
      <xdr:colOff>314325</xdr:colOff>
      <xdr:row>859</xdr:row>
      <xdr:rowOff>171450</xdr:rowOff>
    </xdr:to>
    <xdr:pic>
      <xdr:nvPicPr>
        <xdr:cNvPr id="101" name="Picture 4675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43617950"/>
          <a:ext cx="73342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123825</xdr:colOff>
      <xdr:row>877</xdr:row>
      <xdr:rowOff>9525</xdr:rowOff>
    </xdr:from>
    <xdr:to>
      <xdr:col>9</xdr:col>
      <xdr:colOff>9525</xdr:colOff>
      <xdr:row>883</xdr:row>
      <xdr:rowOff>0</xdr:rowOff>
    </xdr:to>
    <xdr:pic>
      <xdr:nvPicPr>
        <xdr:cNvPr id="102" name="Picture 4677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147094575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85725</xdr:colOff>
      <xdr:row>948</xdr:row>
      <xdr:rowOff>85725</xdr:rowOff>
    </xdr:from>
    <xdr:to>
      <xdr:col>9</xdr:col>
      <xdr:colOff>0</xdr:colOff>
      <xdr:row>956</xdr:row>
      <xdr:rowOff>161925</xdr:rowOff>
    </xdr:to>
    <xdr:pic>
      <xdr:nvPicPr>
        <xdr:cNvPr id="103" name="Picture 4678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62439350"/>
          <a:ext cx="1133475" cy="2105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533400</xdr:colOff>
      <xdr:row>923</xdr:row>
      <xdr:rowOff>47625</xdr:rowOff>
    </xdr:from>
    <xdr:to>
      <xdr:col>9</xdr:col>
      <xdr:colOff>0</xdr:colOff>
      <xdr:row>927</xdr:row>
      <xdr:rowOff>76200</xdr:rowOff>
    </xdr:to>
    <xdr:pic>
      <xdr:nvPicPr>
        <xdr:cNvPr id="104" name="Picture 4679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57124400"/>
          <a:ext cx="6858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47625</xdr:colOff>
      <xdr:row>896</xdr:row>
      <xdr:rowOff>323850</xdr:rowOff>
    </xdr:from>
    <xdr:to>
      <xdr:col>9</xdr:col>
      <xdr:colOff>0</xdr:colOff>
      <xdr:row>904</xdr:row>
      <xdr:rowOff>47625</xdr:rowOff>
    </xdr:to>
    <xdr:pic>
      <xdr:nvPicPr>
        <xdr:cNvPr id="105" name="Picture 4680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51466550"/>
          <a:ext cx="142875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304800</xdr:colOff>
      <xdr:row>1021</xdr:row>
      <xdr:rowOff>114300</xdr:rowOff>
    </xdr:from>
    <xdr:to>
      <xdr:col>9</xdr:col>
      <xdr:colOff>0</xdr:colOff>
      <xdr:row>1029</xdr:row>
      <xdr:rowOff>95250</xdr:rowOff>
    </xdr:to>
    <xdr:pic>
      <xdr:nvPicPr>
        <xdr:cNvPr id="106" name="Picture 4681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76441100"/>
          <a:ext cx="990600" cy="1266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180975</xdr:colOff>
      <xdr:row>1062</xdr:row>
      <xdr:rowOff>0</xdr:rowOff>
    </xdr:from>
    <xdr:to>
      <xdr:col>9</xdr:col>
      <xdr:colOff>0</xdr:colOff>
      <xdr:row>1069</xdr:row>
      <xdr:rowOff>180975</xdr:rowOff>
    </xdr:to>
    <xdr:pic>
      <xdr:nvPicPr>
        <xdr:cNvPr id="107" name="Picture 4682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184165875"/>
          <a:ext cx="11811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219075</xdr:colOff>
      <xdr:row>1097</xdr:row>
      <xdr:rowOff>9525</xdr:rowOff>
    </xdr:from>
    <xdr:to>
      <xdr:col>9</xdr:col>
      <xdr:colOff>0</xdr:colOff>
      <xdr:row>1104</xdr:row>
      <xdr:rowOff>95250</xdr:rowOff>
    </xdr:to>
    <xdr:pic>
      <xdr:nvPicPr>
        <xdr:cNvPr id="108" name="Picture 4683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90909575"/>
          <a:ext cx="1038225" cy="1628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66675</xdr:colOff>
      <xdr:row>1168</xdr:row>
      <xdr:rowOff>314325</xdr:rowOff>
    </xdr:from>
    <xdr:to>
      <xdr:col>9</xdr:col>
      <xdr:colOff>0</xdr:colOff>
      <xdr:row>1177</xdr:row>
      <xdr:rowOff>38100</xdr:rowOff>
    </xdr:to>
    <xdr:pic>
      <xdr:nvPicPr>
        <xdr:cNvPr id="109" name="Picture 4684"/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205387575"/>
          <a:ext cx="1428750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238125</xdr:colOff>
      <xdr:row>1183</xdr:row>
      <xdr:rowOff>85725</xdr:rowOff>
    </xdr:from>
    <xdr:to>
      <xdr:col>8</xdr:col>
      <xdr:colOff>581025</xdr:colOff>
      <xdr:row>1187</xdr:row>
      <xdr:rowOff>371475</xdr:rowOff>
    </xdr:to>
    <xdr:pic>
      <xdr:nvPicPr>
        <xdr:cNvPr id="110" name="Picture 4685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208216500"/>
          <a:ext cx="9525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400050</xdr:colOff>
      <xdr:row>1199</xdr:row>
      <xdr:rowOff>314325</xdr:rowOff>
    </xdr:from>
    <xdr:to>
      <xdr:col>8</xdr:col>
      <xdr:colOff>400050</xdr:colOff>
      <xdr:row>1204</xdr:row>
      <xdr:rowOff>276225</xdr:rowOff>
    </xdr:to>
    <xdr:pic>
      <xdr:nvPicPr>
        <xdr:cNvPr id="111" name="Picture 4686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0" y="211855050"/>
          <a:ext cx="609600" cy="1485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295275</xdr:colOff>
      <xdr:row>1273</xdr:row>
      <xdr:rowOff>95250</xdr:rowOff>
    </xdr:from>
    <xdr:to>
      <xdr:col>9</xdr:col>
      <xdr:colOff>0</xdr:colOff>
      <xdr:row>1278</xdr:row>
      <xdr:rowOff>47625</xdr:rowOff>
    </xdr:to>
    <xdr:pic>
      <xdr:nvPicPr>
        <xdr:cNvPr id="112" name="Picture 4687"/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227009325"/>
          <a:ext cx="962025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85725</xdr:colOff>
      <xdr:row>1251</xdr:row>
      <xdr:rowOff>28575</xdr:rowOff>
    </xdr:from>
    <xdr:to>
      <xdr:col>9</xdr:col>
      <xdr:colOff>0</xdr:colOff>
      <xdr:row>1255</xdr:row>
      <xdr:rowOff>314325</xdr:rowOff>
    </xdr:to>
    <xdr:pic>
      <xdr:nvPicPr>
        <xdr:cNvPr id="113" name="Picture 4688"/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222361125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133350</xdr:colOff>
      <xdr:row>1407</xdr:row>
      <xdr:rowOff>57150</xdr:rowOff>
    </xdr:from>
    <xdr:to>
      <xdr:col>9</xdr:col>
      <xdr:colOff>0</xdr:colOff>
      <xdr:row>1413</xdr:row>
      <xdr:rowOff>0</xdr:rowOff>
    </xdr:to>
    <xdr:pic>
      <xdr:nvPicPr>
        <xdr:cNvPr id="114" name="Picture 4689"/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51888625"/>
          <a:ext cx="113347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161925</xdr:colOff>
      <xdr:row>1400</xdr:row>
      <xdr:rowOff>57150</xdr:rowOff>
    </xdr:from>
    <xdr:to>
      <xdr:col>9</xdr:col>
      <xdr:colOff>0</xdr:colOff>
      <xdr:row>1404</xdr:row>
      <xdr:rowOff>104775</xdr:rowOff>
    </xdr:to>
    <xdr:pic>
      <xdr:nvPicPr>
        <xdr:cNvPr id="115" name="Picture 4690"/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250526550"/>
          <a:ext cx="1266825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285750</xdr:colOff>
      <xdr:row>1889</xdr:row>
      <xdr:rowOff>9525</xdr:rowOff>
    </xdr:from>
    <xdr:to>
      <xdr:col>9</xdr:col>
      <xdr:colOff>495300</xdr:colOff>
      <xdr:row>1894</xdr:row>
      <xdr:rowOff>114300</xdr:rowOff>
    </xdr:to>
    <xdr:pic>
      <xdr:nvPicPr>
        <xdr:cNvPr id="1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74647425"/>
          <a:ext cx="14287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85725</xdr:colOff>
      <xdr:row>1881</xdr:row>
      <xdr:rowOff>114300</xdr:rowOff>
    </xdr:from>
    <xdr:to>
      <xdr:col>10</xdr:col>
      <xdr:colOff>9525</xdr:colOff>
      <xdr:row>1887</xdr:row>
      <xdr:rowOff>161925</xdr:rowOff>
    </xdr:to>
    <xdr:pic>
      <xdr:nvPicPr>
        <xdr:cNvPr id="1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5" y="73380600"/>
          <a:ext cx="11430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295275</xdr:colOff>
      <xdr:row>1865</xdr:row>
      <xdr:rowOff>104775</xdr:rowOff>
    </xdr:from>
    <xdr:to>
      <xdr:col>9</xdr:col>
      <xdr:colOff>504825</xdr:colOff>
      <xdr:row>1871</xdr:row>
      <xdr:rowOff>114300</xdr:rowOff>
    </xdr:to>
    <xdr:pic>
      <xdr:nvPicPr>
        <xdr:cNvPr id="11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70627875"/>
          <a:ext cx="142875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304800</xdr:colOff>
      <xdr:row>1933</xdr:row>
      <xdr:rowOff>9525</xdr:rowOff>
    </xdr:from>
    <xdr:to>
      <xdr:col>10</xdr:col>
      <xdr:colOff>476250</xdr:colOff>
      <xdr:row>1944</xdr:row>
      <xdr:rowOff>104775</xdr:rowOff>
    </xdr:to>
    <xdr:pic>
      <xdr:nvPicPr>
        <xdr:cNvPr id="1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7400" y="82153125"/>
          <a:ext cx="2000250" cy="2000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228600</xdr:colOff>
      <xdr:row>1542</xdr:row>
      <xdr:rowOff>57150</xdr:rowOff>
    </xdr:from>
    <xdr:to>
      <xdr:col>9</xdr:col>
      <xdr:colOff>438150</xdr:colOff>
      <xdr:row>1547</xdr:row>
      <xdr:rowOff>161925</xdr:rowOff>
    </xdr:to>
    <xdr:pic>
      <xdr:nvPicPr>
        <xdr:cNvPr id="12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5039975"/>
          <a:ext cx="1428750" cy="962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400050</xdr:colOff>
      <xdr:row>1850</xdr:row>
      <xdr:rowOff>76200</xdr:rowOff>
    </xdr:from>
    <xdr:to>
      <xdr:col>9</xdr:col>
      <xdr:colOff>552450</xdr:colOff>
      <xdr:row>1855</xdr:row>
      <xdr:rowOff>19050</xdr:rowOff>
    </xdr:to>
    <xdr:pic>
      <xdr:nvPicPr>
        <xdr:cNvPr id="1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67865625"/>
          <a:ext cx="1371600" cy="895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285750</xdr:colOff>
      <xdr:row>1711</xdr:row>
      <xdr:rowOff>142875</xdr:rowOff>
    </xdr:from>
    <xdr:to>
      <xdr:col>9</xdr:col>
      <xdr:colOff>495300</xdr:colOff>
      <xdr:row>1719</xdr:row>
      <xdr:rowOff>66675</xdr:rowOff>
    </xdr:to>
    <xdr:pic>
      <xdr:nvPicPr>
        <xdr:cNvPr id="12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44100750"/>
          <a:ext cx="1428750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152400</xdr:colOff>
      <xdr:row>1731</xdr:row>
      <xdr:rowOff>76200</xdr:rowOff>
    </xdr:from>
    <xdr:to>
      <xdr:col>9</xdr:col>
      <xdr:colOff>361950</xdr:colOff>
      <xdr:row>1738</xdr:row>
      <xdr:rowOff>28575</xdr:rowOff>
    </xdr:to>
    <xdr:pic>
      <xdr:nvPicPr>
        <xdr:cNvPr id="12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47463075"/>
          <a:ext cx="14287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123825</xdr:colOff>
      <xdr:row>1824</xdr:row>
      <xdr:rowOff>142875</xdr:rowOff>
    </xdr:from>
    <xdr:to>
      <xdr:col>9</xdr:col>
      <xdr:colOff>180975</xdr:colOff>
      <xdr:row>1831</xdr:row>
      <xdr:rowOff>171450</xdr:rowOff>
    </xdr:to>
    <xdr:pic>
      <xdr:nvPicPr>
        <xdr:cNvPr id="1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63474600"/>
          <a:ext cx="12763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200025</xdr:colOff>
      <xdr:row>1960</xdr:row>
      <xdr:rowOff>66675</xdr:rowOff>
    </xdr:from>
    <xdr:to>
      <xdr:col>9</xdr:col>
      <xdr:colOff>409575</xdr:colOff>
      <xdr:row>1969</xdr:row>
      <xdr:rowOff>190500</xdr:rowOff>
    </xdr:to>
    <xdr:pic>
      <xdr:nvPicPr>
        <xdr:cNvPr id="12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86839425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28575</xdr:colOff>
      <xdr:row>1911</xdr:row>
      <xdr:rowOff>76200</xdr:rowOff>
    </xdr:from>
    <xdr:to>
      <xdr:col>10</xdr:col>
      <xdr:colOff>238125</xdr:colOff>
      <xdr:row>1919</xdr:row>
      <xdr:rowOff>133350</xdr:rowOff>
    </xdr:to>
    <xdr:pic>
      <xdr:nvPicPr>
        <xdr:cNvPr id="1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78447900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266700</xdr:colOff>
      <xdr:row>1482</xdr:row>
      <xdr:rowOff>114300</xdr:rowOff>
    </xdr:from>
    <xdr:to>
      <xdr:col>9</xdr:col>
      <xdr:colOff>476250</xdr:colOff>
      <xdr:row>1488</xdr:row>
      <xdr:rowOff>152400</xdr:rowOff>
    </xdr:to>
    <xdr:pic>
      <xdr:nvPicPr>
        <xdr:cNvPr id="12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4810125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323850</xdr:colOff>
      <xdr:row>1474</xdr:row>
      <xdr:rowOff>38100</xdr:rowOff>
    </xdr:from>
    <xdr:to>
      <xdr:col>9</xdr:col>
      <xdr:colOff>533400</xdr:colOff>
      <xdr:row>1480</xdr:row>
      <xdr:rowOff>76200</xdr:rowOff>
    </xdr:to>
    <xdr:pic>
      <xdr:nvPicPr>
        <xdr:cNvPr id="12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3362325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276225</xdr:colOff>
      <xdr:row>1462</xdr:row>
      <xdr:rowOff>161925</xdr:rowOff>
    </xdr:from>
    <xdr:to>
      <xdr:col>9</xdr:col>
      <xdr:colOff>485775</xdr:colOff>
      <xdr:row>1470</xdr:row>
      <xdr:rowOff>0</xdr:rowOff>
    </xdr:to>
    <xdr:pic>
      <xdr:nvPicPr>
        <xdr:cNvPr id="12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428750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390525</xdr:colOff>
      <xdr:row>1493</xdr:row>
      <xdr:rowOff>142875</xdr:rowOff>
    </xdr:from>
    <xdr:to>
      <xdr:col>9</xdr:col>
      <xdr:colOff>600075</xdr:colOff>
      <xdr:row>1502</xdr:row>
      <xdr:rowOff>28575</xdr:rowOff>
    </xdr:to>
    <xdr:pic>
      <xdr:nvPicPr>
        <xdr:cNvPr id="13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5" y="6724650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276225</xdr:colOff>
      <xdr:row>1516</xdr:row>
      <xdr:rowOff>152400</xdr:rowOff>
    </xdr:from>
    <xdr:to>
      <xdr:col>9</xdr:col>
      <xdr:colOff>485775</xdr:colOff>
      <xdr:row>1524</xdr:row>
      <xdr:rowOff>95250</xdr:rowOff>
    </xdr:to>
    <xdr:pic>
      <xdr:nvPicPr>
        <xdr:cNvPr id="13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677525"/>
          <a:ext cx="1428750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523875</xdr:colOff>
      <xdr:row>1984</xdr:row>
      <xdr:rowOff>161925</xdr:rowOff>
    </xdr:from>
    <xdr:to>
      <xdr:col>9</xdr:col>
      <xdr:colOff>66675</xdr:colOff>
      <xdr:row>1996</xdr:row>
      <xdr:rowOff>114300</xdr:rowOff>
    </xdr:to>
    <xdr:pic>
      <xdr:nvPicPr>
        <xdr:cNvPr id="13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1428750"/>
          <a:ext cx="762000" cy="2009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133350</xdr:colOff>
      <xdr:row>2022</xdr:row>
      <xdr:rowOff>114300</xdr:rowOff>
    </xdr:from>
    <xdr:to>
      <xdr:col>9</xdr:col>
      <xdr:colOff>438150</xdr:colOff>
      <xdr:row>2030</xdr:row>
      <xdr:rowOff>285750</xdr:rowOff>
    </xdr:to>
    <xdr:pic>
      <xdr:nvPicPr>
        <xdr:cNvPr id="13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950" y="8058150"/>
          <a:ext cx="1524000" cy="1524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266700</xdr:colOff>
      <xdr:row>2007</xdr:row>
      <xdr:rowOff>19050</xdr:rowOff>
    </xdr:from>
    <xdr:to>
      <xdr:col>9</xdr:col>
      <xdr:colOff>190500</xdr:colOff>
      <xdr:row>2013</xdr:row>
      <xdr:rowOff>133350</xdr:rowOff>
    </xdr:to>
    <xdr:pic>
      <xdr:nvPicPr>
        <xdr:cNvPr id="1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5229225"/>
          <a:ext cx="1143000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47625</xdr:colOff>
      <xdr:row>2041</xdr:row>
      <xdr:rowOff>28575</xdr:rowOff>
    </xdr:from>
    <xdr:to>
      <xdr:col>8</xdr:col>
      <xdr:colOff>561975</xdr:colOff>
      <xdr:row>2047</xdr:row>
      <xdr:rowOff>76200</xdr:rowOff>
    </xdr:to>
    <xdr:pic>
      <xdr:nvPicPr>
        <xdr:cNvPr id="135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11391900"/>
          <a:ext cx="1123950" cy="1076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257175</xdr:colOff>
      <xdr:row>2084</xdr:row>
      <xdr:rowOff>142875</xdr:rowOff>
    </xdr:from>
    <xdr:to>
      <xdr:col>9</xdr:col>
      <xdr:colOff>390525</xdr:colOff>
      <xdr:row>2089</xdr:row>
      <xdr:rowOff>95250</xdr:rowOff>
    </xdr:to>
    <xdr:pic>
      <xdr:nvPicPr>
        <xdr:cNvPr id="136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9775" y="18878550"/>
          <a:ext cx="135255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342900</xdr:colOff>
      <xdr:row>2074</xdr:row>
      <xdr:rowOff>161925</xdr:rowOff>
    </xdr:from>
    <xdr:to>
      <xdr:col>9</xdr:col>
      <xdr:colOff>257175</xdr:colOff>
      <xdr:row>2081</xdr:row>
      <xdr:rowOff>152400</xdr:rowOff>
    </xdr:to>
    <xdr:pic>
      <xdr:nvPicPr>
        <xdr:cNvPr id="13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17183100"/>
          <a:ext cx="1133475" cy="1190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152400</xdr:colOff>
      <xdr:row>2067</xdr:row>
      <xdr:rowOff>76200</xdr:rowOff>
    </xdr:from>
    <xdr:to>
      <xdr:col>9</xdr:col>
      <xdr:colOff>295275</xdr:colOff>
      <xdr:row>2073</xdr:row>
      <xdr:rowOff>161925</xdr:rowOff>
    </xdr:to>
    <xdr:pic>
      <xdr:nvPicPr>
        <xdr:cNvPr id="13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0" y="15897225"/>
          <a:ext cx="1362075" cy="11144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342900</xdr:colOff>
      <xdr:row>2000</xdr:row>
      <xdr:rowOff>47625</xdr:rowOff>
    </xdr:from>
    <xdr:to>
      <xdr:col>9</xdr:col>
      <xdr:colOff>361950</xdr:colOff>
      <xdr:row>2005</xdr:row>
      <xdr:rowOff>66675</xdr:rowOff>
    </xdr:to>
    <xdr:pic>
      <xdr:nvPicPr>
        <xdr:cNvPr id="13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4057650"/>
          <a:ext cx="12382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123825</xdr:colOff>
      <xdr:row>2049</xdr:row>
      <xdr:rowOff>123825</xdr:rowOff>
    </xdr:from>
    <xdr:to>
      <xdr:col>9</xdr:col>
      <xdr:colOff>85725</xdr:colOff>
      <xdr:row>2055</xdr:row>
      <xdr:rowOff>85725</xdr:rowOff>
    </xdr:to>
    <xdr:pic>
      <xdr:nvPicPr>
        <xdr:cNvPr id="14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5" y="12858750"/>
          <a:ext cx="1181100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276225</xdr:colOff>
      <xdr:row>2057</xdr:row>
      <xdr:rowOff>133350</xdr:rowOff>
    </xdr:from>
    <xdr:to>
      <xdr:col>9</xdr:col>
      <xdr:colOff>76200</xdr:colOff>
      <xdr:row>2062</xdr:row>
      <xdr:rowOff>95250</xdr:rowOff>
    </xdr:to>
    <xdr:pic>
      <xdr:nvPicPr>
        <xdr:cNvPr id="14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4239875"/>
          <a:ext cx="101917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200025</xdr:colOff>
      <xdr:row>2014</xdr:row>
      <xdr:rowOff>276225</xdr:rowOff>
    </xdr:from>
    <xdr:to>
      <xdr:col>9</xdr:col>
      <xdr:colOff>409575</xdr:colOff>
      <xdr:row>2021</xdr:row>
      <xdr:rowOff>66675</xdr:rowOff>
    </xdr:to>
    <xdr:pic>
      <xdr:nvPicPr>
        <xdr:cNvPr id="142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6686550"/>
          <a:ext cx="1428750" cy="1209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0</xdr:colOff>
      <xdr:row>2160</xdr:row>
      <xdr:rowOff>0</xdr:rowOff>
    </xdr:from>
    <xdr:to>
      <xdr:col>10</xdr:col>
      <xdr:colOff>209550</xdr:colOff>
      <xdr:row>2165</xdr:row>
      <xdr:rowOff>114300</xdr:rowOff>
    </xdr:to>
    <xdr:pic>
      <xdr:nvPicPr>
        <xdr:cNvPr id="1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1039475"/>
          <a:ext cx="1428750" cy="876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581025</xdr:colOff>
      <xdr:row>2187</xdr:row>
      <xdr:rowOff>295275</xdr:rowOff>
    </xdr:from>
    <xdr:to>
      <xdr:col>10</xdr:col>
      <xdr:colOff>514350</xdr:colOff>
      <xdr:row>2196</xdr:row>
      <xdr:rowOff>19050</xdr:rowOff>
    </xdr:to>
    <xdr:pic>
      <xdr:nvPicPr>
        <xdr:cNvPr id="1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15935325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95250</xdr:colOff>
      <xdr:row>2105</xdr:row>
      <xdr:rowOff>142875</xdr:rowOff>
    </xdr:from>
    <xdr:to>
      <xdr:col>10</xdr:col>
      <xdr:colOff>28575</xdr:colOff>
      <xdr:row>2112</xdr:row>
      <xdr:rowOff>142875</xdr:rowOff>
    </xdr:to>
    <xdr:pic>
      <xdr:nvPicPr>
        <xdr:cNvPr id="1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2276475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152400</xdr:colOff>
      <xdr:row>2097</xdr:row>
      <xdr:rowOff>85725</xdr:rowOff>
    </xdr:from>
    <xdr:to>
      <xdr:col>10</xdr:col>
      <xdr:colOff>85725</xdr:colOff>
      <xdr:row>2104</xdr:row>
      <xdr:rowOff>85725</xdr:rowOff>
    </xdr:to>
    <xdr:pic>
      <xdr:nvPicPr>
        <xdr:cNvPr id="1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923925"/>
          <a:ext cx="1428750" cy="1066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228600</xdr:colOff>
      <xdr:row>2112</xdr:row>
      <xdr:rowOff>47625</xdr:rowOff>
    </xdr:from>
    <xdr:to>
      <xdr:col>9</xdr:col>
      <xdr:colOff>114300</xdr:colOff>
      <xdr:row>2120</xdr:row>
      <xdr:rowOff>76200</xdr:rowOff>
    </xdr:to>
    <xdr:pic>
      <xdr:nvPicPr>
        <xdr:cNvPr id="1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3314700"/>
          <a:ext cx="771525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304800</xdr:colOff>
      <xdr:row>2125</xdr:row>
      <xdr:rowOff>142875</xdr:rowOff>
    </xdr:from>
    <xdr:to>
      <xdr:col>10</xdr:col>
      <xdr:colOff>238125</xdr:colOff>
      <xdr:row>2133</xdr:row>
      <xdr:rowOff>180975</xdr:rowOff>
    </xdr:to>
    <xdr:pic>
      <xdr:nvPicPr>
        <xdr:cNvPr id="1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5514975"/>
          <a:ext cx="142875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200025</xdr:colOff>
      <xdr:row>2228</xdr:row>
      <xdr:rowOff>19050</xdr:rowOff>
    </xdr:from>
    <xdr:to>
      <xdr:col>9</xdr:col>
      <xdr:colOff>323850</xdr:colOff>
      <xdr:row>2233</xdr:row>
      <xdr:rowOff>161925</xdr:rowOff>
    </xdr:to>
    <xdr:pic>
      <xdr:nvPicPr>
        <xdr:cNvPr id="1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374350"/>
          <a:ext cx="100965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428625</xdr:colOff>
      <xdr:row>2167</xdr:row>
      <xdr:rowOff>85725</xdr:rowOff>
    </xdr:from>
    <xdr:to>
      <xdr:col>10</xdr:col>
      <xdr:colOff>361950</xdr:colOff>
      <xdr:row>2174</xdr:row>
      <xdr:rowOff>104775</xdr:rowOff>
    </xdr:to>
    <xdr:pic>
      <xdr:nvPicPr>
        <xdr:cNvPr id="16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9850" y="12258675"/>
          <a:ext cx="142875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152400</xdr:colOff>
      <xdr:row>2138</xdr:row>
      <xdr:rowOff>47625</xdr:rowOff>
    </xdr:from>
    <xdr:to>
      <xdr:col>10</xdr:col>
      <xdr:colOff>85725</xdr:colOff>
      <xdr:row>2147</xdr:row>
      <xdr:rowOff>104775</xdr:rowOff>
    </xdr:to>
    <xdr:pic>
      <xdr:nvPicPr>
        <xdr:cNvPr id="16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7524750"/>
          <a:ext cx="142875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495300</xdr:colOff>
      <xdr:row>2146</xdr:row>
      <xdr:rowOff>28575</xdr:rowOff>
    </xdr:from>
    <xdr:to>
      <xdr:col>10</xdr:col>
      <xdr:colOff>95250</xdr:colOff>
      <xdr:row>2153</xdr:row>
      <xdr:rowOff>104775</xdr:rowOff>
    </xdr:to>
    <xdr:pic>
      <xdr:nvPicPr>
        <xdr:cNvPr id="16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5" y="8801100"/>
          <a:ext cx="1095375" cy="1143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304800</xdr:colOff>
      <xdr:row>2178</xdr:row>
      <xdr:rowOff>161925</xdr:rowOff>
    </xdr:from>
    <xdr:to>
      <xdr:col>11</xdr:col>
      <xdr:colOff>57150</xdr:colOff>
      <xdr:row>2181</xdr:row>
      <xdr:rowOff>76200</xdr:rowOff>
    </xdr:to>
    <xdr:pic>
      <xdr:nvPicPr>
        <xdr:cNvPr id="16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4116050"/>
          <a:ext cx="18573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295275</xdr:colOff>
      <xdr:row>2198</xdr:row>
      <xdr:rowOff>28575</xdr:rowOff>
    </xdr:from>
    <xdr:to>
      <xdr:col>10</xdr:col>
      <xdr:colOff>76200</xdr:colOff>
      <xdr:row>2203</xdr:row>
      <xdr:rowOff>66675</xdr:rowOff>
    </xdr:to>
    <xdr:pic>
      <xdr:nvPicPr>
        <xdr:cNvPr id="16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7706975"/>
          <a:ext cx="1276350" cy="1390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276225</xdr:colOff>
      <xdr:row>2209</xdr:row>
      <xdr:rowOff>76200</xdr:rowOff>
    </xdr:from>
    <xdr:to>
      <xdr:col>10</xdr:col>
      <xdr:colOff>9525</xdr:colOff>
      <xdr:row>2216</xdr:row>
      <xdr:rowOff>9525</xdr:rowOff>
    </xdr:to>
    <xdr:pic>
      <xdr:nvPicPr>
        <xdr:cNvPr id="16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9812000"/>
          <a:ext cx="1228725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246"/>
  <sheetViews>
    <sheetView tabSelected="1" workbookViewId="0">
      <selection activeCell="N9" sqref="N9"/>
    </sheetView>
  </sheetViews>
  <sheetFormatPr defaultRowHeight="15" x14ac:dyDescent="0.25"/>
  <cols>
    <col min="1" max="1" width="3.7109375" style="91" customWidth="1"/>
    <col min="2" max="2" width="65.5703125" style="91" customWidth="1"/>
    <col min="3" max="3" width="15.28515625" style="91" hidden="1" customWidth="1"/>
    <col min="4" max="4" width="14" style="91" hidden="1" customWidth="1"/>
    <col min="5" max="5" width="12.7109375" style="174" hidden="1" customWidth="1"/>
    <col min="6" max="6" width="10" style="93" hidden="1" customWidth="1"/>
    <col min="7" max="7" width="14.140625" style="116" customWidth="1"/>
    <col min="8" max="256" width="9.140625" style="91"/>
    <col min="257" max="257" width="3.7109375" style="91" customWidth="1"/>
    <col min="258" max="258" width="65.5703125" style="91" customWidth="1"/>
    <col min="259" max="262" width="0" style="91" hidden="1" customWidth="1"/>
    <col min="263" max="263" width="14.140625" style="91" customWidth="1"/>
    <col min="264" max="512" width="9.140625" style="91"/>
    <col min="513" max="513" width="3.7109375" style="91" customWidth="1"/>
    <col min="514" max="514" width="65.5703125" style="91" customWidth="1"/>
    <col min="515" max="518" width="0" style="91" hidden="1" customWidth="1"/>
    <col min="519" max="519" width="14.140625" style="91" customWidth="1"/>
    <col min="520" max="768" width="9.140625" style="91"/>
    <col min="769" max="769" width="3.7109375" style="91" customWidth="1"/>
    <col min="770" max="770" width="65.5703125" style="91" customWidth="1"/>
    <col min="771" max="774" width="0" style="91" hidden="1" customWidth="1"/>
    <col min="775" max="775" width="14.140625" style="91" customWidth="1"/>
    <col min="776" max="1024" width="9.140625" style="91"/>
    <col min="1025" max="1025" width="3.7109375" style="91" customWidth="1"/>
    <col min="1026" max="1026" width="65.5703125" style="91" customWidth="1"/>
    <col min="1027" max="1030" width="0" style="91" hidden="1" customWidth="1"/>
    <col min="1031" max="1031" width="14.140625" style="91" customWidth="1"/>
    <col min="1032" max="1280" width="9.140625" style="91"/>
    <col min="1281" max="1281" width="3.7109375" style="91" customWidth="1"/>
    <col min="1282" max="1282" width="65.5703125" style="91" customWidth="1"/>
    <col min="1283" max="1286" width="0" style="91" hidden="1" customWidth="1"/>
    <col min="1287" max="1287" width="14.140625" style="91" customWidth="1"/>
    <col min="1288" max="1536" width="9.140625" style="91"/>
    <col min="1537" max="1537" width="3.7109375" style="91" customWidth="1"/>
    <col min="1538" max="1538" width="65.5703125" style="91" customWidth="1"/>
    <col min="1539" max="1542" width="0" style="91" hidden="1" customWidth="1"/>
    <col min="1543" max="1543" width="14.140625" style="91" customWidth="1"/>
    <col min="1544" max="1792" width="9.140625" style="91"/>
    <col min="1793" max="1793" width="3.7109375" style="91" customWidth="1"/>
    <col min="1794" max="1794" width="65.5703125" style="91" customWidth="1"/>
    <col min="1795" max="1798" width="0" style="91" hidden="1" customWidth="1"/>
    <col min="1799" max="1799" width="14.140625" style="91" customWidth="1"/>
    <col min="1800" max="2048" width="9.140625" style="91"/>
    <col min="2049" max="2049" width="3.7109375" style="91" customWidth="1"/>
    <col min="2050" max="2050" width="65.5703125" style="91" customWidth="1"/>
    <col min="2051" max="2054" width="0" style="91" hidden="1" customWidth="1"/>
    <col min="2055" max="2055" width="14.140625" style="91" customWidth="1"/>
    <col min="2056" max="2304" width="9.140625" style="91"/>
    <col min="2305" max="2305" width="3.7109375" style="91" customWidth="1"/>
    <col min="2306" max="2306" width="65.5703125" style="91" customWidth="1"/>
    <col min="2307" max="2310" width="0" style="91" hidden="1" customWidth="1"/>
    <col min="2311" max="2311" width="14.140625" style="91" customWidth="1"/>
    <col min="2312" max="2560" width="9.140625" style="91"/>
    <col min="2561" max="2561" width="3.7109375" style="91" customWidth="1"/>
    <col min="2562" max="2562" width="65.5703125" style="91" customWidth="1"/>
    <col min="2563" max="2566" width="0" style="91" hidden="1" customWidth="1"/>
    <col min="2567" max="2567" width="14.140625" style="91" customWidth="1"/>
    <col min="2568" max="2816" width="9.140625" style="91"/>
    <col min="2817" max="2817" width="3.7109375" style="91" customWidth="1"/>
    <col min="2818" max="2818" width="65.5703125" style="91" customWidth="1"/>
    <col min="2819" max="2822" width="0" style="91" hidden="1" customWidth="1"/>
    <col min="2823" max="2823" width="14.140625" style="91" customWidth="1"/>
    <col min="2824" max="3072" width="9.140625" style="91"/>
    <col min="3073" max="3073" width="3.7109375" style="91" customWidth="1"/>
    <col min="3074" max="3074" width="65.5703125" style="91" customWidth="1"/>
    <col min="3075" max="3078" width="0" style="91" hidden="1" customWidth="1"/>
    <col min="3079" max="3079" width="14.140625" style="91" customWidth="1"/>
    <col min="3080" max="3328" width="9.140625" style="91"/>
    <col min="3329" max="3329" width="3.7109375" style="91" customWidth="1"/>
    <col min="3330" max="3330" width="65.5703125" style="91" customWidth="1"/>
    <col min="3331" max="3334" width="0" style="91" hidden="1" customWidth="1"/>
    <col min="3335" max="3335" width="14.140625" style="91" customWidth="1"/>
    <col min="3336" max="3584" width="9.140625" style="91"/>
    <col min="3585" max="3585" width="3.7109375" style="91" customWidth="1"/>
    <col min="3586" max="3586" width="65.5703125" style="91" customWidth="1"/>
    <col min="3587" max="3590" width="0" style="91" hidden="1" customWidth="1"/>
    <col min="3591" max="3591" width="14.140625" style="91" customWidth="1"/>
    <col min="3592" max="3840" width="9.140625" style="91"/>
    <col min="3841" max="3841" width="3.7109375" style="91" customWidth="1"/>
    <col min="3842" max="3842" width="65.5703125" style="91" customWidth="1"/>
    <col min="3843" max="3846" width="0" style="91" hidden="1" customWidth="1"/>
    <col min="3847" max="3847" width="14.140625" style="91" customWidth="1"/>
    <col min="3848" max="4096" width="9.140625" style="91"/>
    <col min="4097" max="4097" width="3.7109375" style="91" customWidth="1"/>
    <col min="4098" max="4098" width="65.5703125" style="91" customWidth="1"/>
    <col min="4099" max="4102" width="0" style="91" hidden="1" customWidth="1"/>
    <col min="4103" max="4103" width="14.140625" style="91" customWidth="1"/>
    <col min="4104" max="4352" width="9.140625" style="91"/>
    <col min="4353" max="4353" width="3.7109375" style="91" customWidth="1"/>
    <col min="4354" max="4354" width="65.5703125" style="91" customWidth="1"/>
    <col min="4355" max="4358" width="0" style="91" hidden="1" customWidth="1"/>
    <col min="4359" max="4359" width="14.140625" style="91" customWidth="1"/>
    <col min="4360" max="4608" width="9.140625" style="91"/>
    <col min="4609" max="4609" width="3.7109375" style="91" customWidth="1"/>
    <col min="4610" max="4610" width="65.5703125" style="91" customWidth="1"/>
    <col min="4611" max="4614" width="0" style="91" hidden="1" customWidth="1"/>
    <col min="4615" max="4615" width="14.140625" style="91" customWidth="1"/>
    <col min="4616" max="4864" width="9.140625" style="91"/>
    <col min="4865" max="4865" width="3.7109375" style="91" customWidth="1"/>
    <col min="4866" max="4866" width="65.5703125" style="91" customWidth="1"/>
    <col min="4867" max="4870" width="0" style="91" hidden="1" customWidth="1"/>
    <col min="4871" max="4871" width="14.140625" style="91" customWidth="1"/>
    <col min="4872" max="5120" width="9.140625" style="91"/>
    <col min="5121" max="5121" width="3.7109375" style="91" customWidth="1"/>
    <col min="5122" max="5122" width="65.5703125" style="91" customWidth="1"/>
    <col min="5123" max="5126" width="0" style="91" hidden="1" customWidth="1"/>
    <col min="5127" max="5127" width="14.140625" style="91" customWidth="1"/>
    <col min="5128" max="5376" width="9.140625" style="91"/>
    <col min="5377" max="5377" width="3.7109375" style="91" customWidth="1"/>
    <col min="5378" max="5378" width="65.5703125" style="91" customWidth="1"/>
    <col min="5379" max="5382" width="0" style="91" hidden="1" customWidth="1"/>
    <col min="5383" max="5383" width="14.140625" style="91" customWidth="1"/>
    <col min="5384" max="5632" width="9.140625" style="91"/>
    <col min="5633" max="5633" width="3.7109375" style="91" customWidth="1"/>
    <col min="5634" max="5634" width="65.5703125" style="91" customWidth="1"/>
    <col min="5635" max="5638" width="0" style="91" hidden="1" customWidth="1"/>
    <col min="5639" max="5639" width="14.140625" style="91" customWidth="1"/>
    <col min="5640" max="5888" width="9.140625" style="91"/>
    <col min="5889" max="5889" width="3.7109375" style="91" customWidth="1"/>
    <col min="5890" max="5890" width="65.5703125" style="91" customWidth="1"/>
    <col min="5891" max="5894" width="0" style="91" hidden="1" customWidth="1"/>
    <col min="5895" max="5895" width="14.140625" style="91" customWidth="1"/>
    <col min="5896" max="6144" width="9.140625" style="91"/>
    <col min="6145" max="6145" width="3.7109375" style="91" customWidth="1"/>
    <col min="6146" max="6146" width="65.5703125" style="91" customWidth="1"/>
    <col min="6147" max="6150" width="0" style="91" hidden="1" customWidth="1"/>
    <col min="6151" max="6151" width="14.140625" style="91" customWidth="1"/>
    <col min="6152" max="6400" width="9.140625" style="91"/>
    <col min="6401" max="6401" width="3.7109375" style="91" customWidth="1"/>
    <col min="6402" max="6402" width="65.5703125" style="91" customWidth="1"/>
    <col min="6403" max="6406" width="0" style="91" hidden="1" customWidth="1"/>
    <col min="6407" max="6407" width="14.140625" style="91" customWidth="1"/>
    <col min="6408" max="6656" width="9.140625" style="91"/>
    <col min="6657" max="6657" width="3.7109375" style="91" customWidth="1"/>
    <col min="6658" max="6658" width="65.5703125" style="91" customWidth="1"/>
    <col min="6659" max="6662" width="0" style="91" hidden="1" customWidth="1"/>
    <col min="6663" max="6663" width="14.140625" style="91" customWidth="1"/>
    <col min="6664" max="6912" width="9.140625" style="91"/>
    <col min="6913" max="6913" width="3.7109375" style="91" customWidth="1"/>
    <col min="6914" max="6914" width="65.5703125" style="91" customWidth="1"/>
    <col min="6915" max="6918" width="0" style="91" hidden="1" customWidth="1"/>
    <col min="6919" max="6919" width="14.140625" style="91" customWidth="1"/>
    <col min="6920" max="7168" width="9.140625" style="91"/>
    <col min="7169" max="7169" width="3.7109375" style="91" customWidth="1"/>
    <col min="7170" max="7170" width="65.5703125" style="91" customWidth="1"/>
    <col min="7171" max="7174" width="0" style="91" hidden="1" customWidth="1"/>
    <col min="7175" max="7175" width="14.140625" style="91" customWidth="1"/>
    <col min="7176" max="7424" width="9.140625" style="91"/>
    <col min="7425" max="7425" width="3.7109375" style="91" customWidth="1"/>
    <col min="7426" max="7426" width="65.5703125" style="91" customWidth="1"/>
    <col min="7427" max="7430" width="0" style="91" hidden="1" customWidth="1"/>
    <col min="7431" max="7431" width="14.140625" style="91" customWidth="1"/>
    <col min="7432" max="7680" width="9.140625" style="91"/>
    <col min="7681" max="7681" width="3.7109375" style="91" customWidth="1"/>
    <col min="7682" max="7682" width="65.5703125" style="91" customWidth="1"/>
    <col min="7683" max="7686" width="0" style="91" hidden="1" customWidth="1"/>
    <col min="7687" max="7687" width="14.140625" style="91" customWidth="1"/>
    <col min="7688" max="7936" width="9.140625" style="91"/>
    <col min="7937" max="7937" width="3.7109375" style="91" customWidth="1"/>
    <col min="7938" max="7938" width="65.5703125" style="91" customWidth="1"/>
    <col min="7939" max="7942" width="0" style="91" hidden="1" customWidth="1"/>
    <col min="7943" max="7943" width="14.140625" style="91" customWidth="1"/>
    <col min="7944" max="8192" width="9.140625" style="91"/>
    <col min="8193" max="8193" width="3.7109375" style="91" customWidth="1"/>
    <col min="8194" max="8194" width="65.5703125" style="91" customWidth="1"/>
    <col min="8195" max="8198" width="0" style="91" hidden="1" customWidth="1"/>
    <col min="8199" max="8199" width="14.140625" style="91" customWidth="1"/>
    <col min="8200" max="8448" width="9.140625" style="91"/>
    <col min="8449" max="8449" width="3.7109375" style="91" customWidth="1"/>
    <col min="8450" max="8450" width="65.5703125" style="91" customWidth="1"/>
    <col min="8451" max="8454" width="0" style="91" hidden="1" customWidth="1"/>
    <col min="8455" max="8455" width="14.140625" style="91" customWidth="1"/>
    <col min="8456" max="8704" width="9.140625" style="91"/>
    <col min="8705" max="8705" width="3.7109375" style="91" customWidth="1"/>
    <col min="8706" max="8706" width="65.5703125" style="91" customWidth="1"/>
    <col min="8707" max="8710" width="0" style="91" hidden="1" customWidth="1"/>
    <col min="8711" max="8711" width="14.140625" style="91" customWidth="1"/>
    <col min="8712" max="8960" width="9.140625" style="91"/>
    <col min="8961" max="8961" width="3.7109375" style="91" customWidth="1"/>
    <col min="8962" max="8962" width="65.5703125" style="91" customWidth="1"/>
    <col min="8963" max="8966" width="0" style="91" hidden="1" customWidth="1"/>
    <col min="8967" max="8967" width="14.140625" style="91" customWidth="1"/>
    <col min="8968" max="9216" width="9.140625" style="91"/>
    <col min="9217" max="9217" width="3.7109375" style="91" customWidth="1"/>
    <col min="9218" max="9218" width="65.5703125" style="91" customWidth="1"/>
    <col min="9219" max="9222" width="0" style="91" hidden="1" customWidth="1"/>
    <col min="9223" max="9223" width="14.140625" style="91" customWidth="1"/>
    <col min="9224" max="9472" width="9.140625" style="91"/>
    <col min="9473" max="9473" width="3.7109375" style="91" customWidth="1"/>
    <col min="9474" max="9474" width="65.5703125" style="91" customWidth="1"/>
    <col min="9475" max="9478" width="0" style="91" hidden="1" customWidth="1"/>
    <col min="9479" max="9479" width="14.140625" style="91" customWidth="1"/>
    <col min="9480" max="9728" width="9.140625" style="91"/>
    <col min="9729" max="9729" width="3.7109375" style="91" customWidth="1"/>
    <col min="9730" max="9730" width="65.5703125" style="91" customWidth="1"/>
    <col min="9731" max="9734" width="0" style="91" hidden="1" customWidth="1"/>
    <col min="9735" max="9735" width="14.140625" style="91" customWidth="1"/>
    <col min="9736" max="9984" width="9.140625" style="91"/>
    <col min="9985" max="9985" width="3.7109375" style="91" customWidth="1"/>
    <col min="9986" max="9986" width="65.5703125" style="91" customWidth="1"/>
    <col min="9987" max="9990" width="0" style="91" hidden="1" customWidth="1"/>
    <col min="9991" max="9991" width="14.140625" style="91" customWidth="1"/>
    <col min="9992" max="10240" width="9.140625" style="91"/>
    <col min="10241" max="10241" width="3.7109375" style="91" customWidth="1"/>
    <col min="10242" max="10242" width="65.5703125" style="91" customWidth="1"/>
    <col min="10243" max="10246" width="0" style="91" hidden="1" customWidth="1"/>
    <col min="10247" max="10247" width="14.140625" style="91" customWidth="1"/>
    <col min="10248" max="10496" width="9.140625" style="91"/>
    <col min="10497" max="10497" width="3.7109375" style="91" customWidth="1"/>
    <col min="10498" max="10498" width="65.5703125" style="91" customWidth="1"/>
    <col min="10499" max="10502" width="0" style="91" hidden="1" customWidth="1"/>
    <col min="10503" max="10503" width="14.140625" style="91" customWidth="1"/>
    <col min="10504" max="10752" width="9.140625" style="91"/>
    <col min="10753" max="10753" width="3.7109375" style="91" customWidth="1"/>
    <col min="10754" max="10754" width="65.5703125" style="91" customWidth="1"/>
    <col min="10755" max="10758" width="0" style="91" hidden="1" customWidth="1"/>
    <col min="10759" max="10759" width="14.140625" style="91" customWidth="1"/>
    <col min="10760" max="11008" width="9.140625" style="91"/>
    <col min="11009" max="11009" width="3.7109375" style="91" customWidth="1"/>
    <col min="11010" max="11010" width="65.5703125" style="91" customWidth="1"/>
    <col min="11011" max="11014" width="0" style="91" hidden="1" customWidth="1"/>
    <col min="11015" max="11015" width="14.140625" style="91" customWidth="1"/>
    <col min="11016" max="11264" width="9.140625" style="91"/>
    <col min="11265" max="11265" width="3.7109375" style="91" customWidth="1"/>
    <col min="11266" max="11266" width="65.5703125" style="91" customWidth="1"/>
    <col min="11267" max="11270" width="0" style="91" hidden="1" customWidth="1"/>
    <col min="11271" max="11271" width="14.140625" style="91" customWidth="1"/>
    <col min="11272" max="11520" width="9.140625" style="91"/>
    <col min="11521" max="11521" width="3.7109375" style="91" customWidth="1"/>
    <col min="11522" max="11522" width="65.5703125" style="91" customWidth="1"/>
    <col min="11523" max="11526" width="0" style="91" hidden="1" customWidth="1"/>
    <col min="11527" max="11527" width="14.140625" style="91" customWidth="1"/>
    <col min="11528" max="11776" width="9.140625" style="91"/>
    <col min="11777" max="11777" width="3.7109375" style="91" customWidth="1"/>
    <col min="11778" max="11778" width="65.5703125" style="91" customWidth="1"/>
    <col min="11779" max="11782" width="0" style="91" hidden="1" customWidth="1"/>
    <col min="11783" max="11783" width="14.140625" style="91" customWidth="1"/>
    <col min="11784" max="12032" width="9.140625" style="91"/>
    <col min="12033" max="12033" width="3.7109375" style="91" customWidth="1"/>
    <col min="12034" max="12034" width="65.5703125" style="91" customWidth="1"/>
    <col min="12035" max="12038" width="0" style="91" hidden="1" customWidth="1"/>
    <col min="12039" max="12039" width="14.140625" style="91" customWidth="1"/>
    <col min="12040" max="12288" width="9.140625" style="91"/>
    <col min="12289" max="12289" width="3.7109375" style="91" customWidth="1"/>
    <col min="12290" max="12290" width="65.5703125" style="91" customWidth="1"/>
    <col min="12291" max="12294" width="0" style="91" hidden="1" customWidth="1"/>
    <col min="12295" max="12295" width="14.140625" style="91" customWidth="1"/>
    <col min="12296" max="12544" width="9.140625" style="91"/>
    <col min="12545" max="12545" width="3.7109375" style="91" customWidth="1"/>
    <col min="12546" max="12546" width="65.5703125" style="91" customWidth="1"/>
    <col min="12547" max="12550" width="0" style="91" hidden="1" customWidth="1"/>
    <col min="12551" max="12551" width="14.140625" style="91" customWidth="1"/>
    <col min="12552" max="12800" width="9.140625" style="91"/>
    <col min="12801" max="12801" width="3.7109375" style="91" customWidth="1"/>
    <col min="12802" max="12802" width="65.5703125" style="91" customWidth="1"/>
    <col min="12803" max="12806" width="0" style="91" hidden="1" customWidth="1"/>
    <col min="12807" max="12807" width="14.140625" style="91" customWidth="1"/>
    <col min="12808" max="13056" width="9.140625" style="91"/>
    <col min="13057" max="13057" width="3.7109375" style="91" customWidth="1"/>
    <col min="13058" max="13058" width="65.5703125" style="91" customWidth="1"/>
    <col min="13059" max="13062" width="0" style="91" hidden="1" customWidth="1"/>
    <col min="13063" max="13063" width="14.140625" style="91" customWidth="1"/>
    <col min="13064" max="13312" width="9.140625" style="91"/>
    <col min="13313" max="13313" width="3.7109375" style="91" customWidth="1"/>
    <col min="13314" max="13314" width="65.5703125" style="91" customWidth="1"/>
    <col min="13315" max="13318" width="0" style="91" hidden="1" customWidth="1"/>
    <col min="13319" max="13319" width="14.140625" style="91" customWidth="1"/>
    <col min="13320" max="13568" width="9.140625" style="91"/>
    <col min="13569" max="13569" width="3.7109375" style="91" customWidth="1"/>
    <col min="13570" max="13570" width="65.5703125" style="91" customWidth="1"/>
    <col min="13571" max="13574" width="0" style="91" hidden="1" customWidth="1"/>
    <col min="13575" max="13575" width="14.140625" style="91" customWidth="1"/>
    <col min="13576" max="13824" width="9.140625" style="91"/>
    <col min="13825" max="13825" width="3.7109375" style="91" customWidth="1"/>
    <col min="13826" max="13826" width="65.5703125" style="91" customWidth="1"/>
    <col min="13827" max="13830" width="0" style="91" hidden="1" customWidth="1"/>
    <col min="13831" max="13831" width="14.140625" style="91" customWidth="1"/>
    <col min="13832" max="14080" width="9.140625" style="91"/>
    <col min="14081" max="14081" width="3.7109375" style="91" customWidth="1"/>
    <col min="14082" max="14082" width="65.5703125" style="91" customWidth="1"/>
    <col min="14083" max="14086" width="0" style="91" hidden="1" customWidth="1"/>
    <col min="14087" max="14087" width="14.140625" style="91" customWidth="1"/>
    <col min="14088" max="14336" width="9.140625" style="91"/>
    <col min="14337" max="14337" width="3.7109375" style="91" customWidth="1"/>
    <col min="14338" max="14338" width="65.5703125" style="91" customWidth="1"/>
    <col min="14339" max="14342" width="0" style="91" hidden="1" customWidth="1"/>
    <col min="14343" max="14343" width="14.140625" style="91" customWidth="1"/>
    <col min="14344" max="14592" width="9.140625" style="91"/>
    <col min="14593" max="14593" width="3.7109375" style="91" customWidth="1"/>
    <col min="14594" max="14594" width="65.5703125" style="91" customWidth="1"/>
    <col min="14595" max="14598" width="0" style="91" hidden="1" customWidth="1"/>
    <col min="14599" max="14599" width="14.140625" style="91" customWidth="1"/>
    <col min="14600" max="14848" width="9.140625" style="91"/>
    <col min="14849" max="14849" width="3.7109375" style="91" customWidth="1"/>
    <col min="14850" max="14850" width="65.5703125" style="91" customWidth="1"/>
    <col min="14851" max="14854" width="0" style="91" hidden="1" customWidth="1"/>
    <col min="14855" max="14855" width="14.140625" style="91" customWidth="1"/>
    <col min="14856" max="15104" width="9.140625" style="91"/>
    <col min="15105" max="15105" width="3.7109375" style="91" customWidth="1"/>
    <col min="15106" max="15106" width="65.5703125" style="91" customWidth="1"/>
    <col min="15107" max="15110" width="0" style="91" hidden="1" customWidth="1"/>
    <col min="15111" max="15111" width="14.140625" style="91" customWidth="1"/>
    <col min="15112" max="15360" width="9.140625" style="91"/>
    <col min="15361" max="15361" width="3.7109375" style="91" customWidth="1"/>
    <col min="15362" max="15362" width="65.5703125" style="91" customWidth="1"/>
    <col min="15363" max="15366" width="0" style="91" hidden="1" customWidth="1"/>
    <col min="15367" max="15367" width="14.140625" style="91" customWidth="1"/>
    <col min="15368" max="15616" width="9.140625" style="91"/>
    <col min="15617" max="15617" width="3.7109375" style="91" customWidth="1"/>
    <col min="15618" max="15618" width="65.5703125" style="91" customWidth="1"/>
    <col min="15619" max="15622" width="0" style="91" hidden="1" customWidth="1"/>
    <col min="15623" max="15623" width="14.140625" style="91" customWidth="1"/>
    <col min="15624" max="15872" width="9.140625" style="91"/>
    <col min="15873" max="15873" width="3.7109375" style="91" customWidth="1"/>
    <col min="15874" max="15874" width="65.5703125" style="91" customWidth="1"/>
    <col min="15875" max="15878" width="0" style="91" hidden="1" customWidth="1"/>
    <col min="15879" max="15879" width="14.140625" style="91" customWidth="1"/>
    <col min="15880" max="16128" width="9.140625" style="91"/>
    <col min="16129" max="16129" width="3.7109375" style="91" customWidth="1"/>
    <col min="16130" max="16130" width="65.5703125" style="91" customWidth="1"/>
    <col min="16131" max="16134" width="0" style="91" hidden="1" customWidth="1"/>
    <col min="16135" max="16135" width="14.140625" style="91" customWidth="1"/>
    <col min="16136" max="16384" width="9.140625" style="91"/>
  </cols>
  <sheetData>
    <row r="1" spans="2:7" ht="26.25" x14ac:dyDescent="0.4">
      <c r="B1" s="92" t="s">
        <v>2236</v>
      </c>
      <c r="D1" s="92"/>
      <c r="E1" s="1"/>
      <c r="F1" s="2"/>
      <c r="G1" s="93"/>
    </row>
    <row r="2" spans="2:7" x14ac:dyDescent="0.25">
      <c r="B2" s="94"/>
      <c r="D2" s="94"/>
      <c r="E2" s="1"/>
      <c r="F2" s="2"/>
      <c r="G2" s="93"/>
    </row>
    <row r="3" spans="2:7" ht="34.5" customHeight="1" thickBot="1" x14ac:dyDescent="0.3">
      <c r="B3" s="95" t="s">
        <v>0</v>
      </c>
      <c r="C3" s="96">
        <v>41331</v>
      </c>
      <c r="D3" s="97">
        <v>41138</v>
      </c>
      <c r="E3" s="3" t="s">
        <v>1</v>
      </c>
      <c r="F3" s="4" t="s">
        <v>2</v>
      </c>
      <c r="G3" s="4" t="s">
        <v>158</v>
      </c>
    </row>
    <row r="4" spans="2:7" ht="15.75" thickBot="1" x14ac:dyDescent="0.3">
      <c r="B4" s="98" t="s">
        <v>4</v>
      </c>
      <c r="C4" s="5"/>
      <c r="D4" s="17"/>
      <c r="E4" s="6" t="s">
        <v>5</v>
      </c>
      <c r="F4" s="7">
        <f t="shared" ref="F4:F67" si="0">C4*1.25</f>
        <v>0</v>
      </c>
      <c r="G4" s="99"/>
    </row>
    <row r="5" spans="2:7" ht="15.75" thickBot="1" x14ac:dyDescent="0.3">
      <c r="B5" s="100" t="s">
        <v>6</v>
      </c>
      <c r="C5" s="5"/>
      <c r="D5" s="17"/>
      <c r="E5" s="6" t="s">
        <v>5</v>
      </c>
      <c r="F5" s="7">
        <f t="shared" si="0"/>
        <v>0</v>
      </c>
      <c r="G5" s="99"/>
    </row>
    <row r="6" spans="2:7" ht="15.75" thickBot="1" x14ac:dyDescent="0.3">
      <c r="B6" s="55" t="s">
        <v>7</v>
      </c>
      <c r="C6" s="5">
        <v>5.76</v>
      </c>
      <c r="D6" s="5">
        <v>5.49</v>
      </c>
      <c r="E6" s="6" t="s">
        <v>5</v>
      </c>
      <c r="F6" s="7">
        <f t="shared" si="0"/>
        <v>7.1999999999999993</v>
      </c>
      <c r="G6" s="101">
        <v>7.2</v>
      </c>
    </row>
    <row r="7" spans="2:7" ht="15.75" thickBot="1" x14ac:dyDescent="0.3">
      <c r="B7" s="57" t="s">
        <v>8</v>
      </c>
      <c r="C7" s="5">
        <v>7.27</v>
      </c>
      <c r="D7" s="5">
        <v>6.92</v>
      </c>
      <c r="E7" s="6" t="s">
        <v>5</v>
      </c>
      <c r="F7" s="7">
        <f t="shared" si="0"/>
        <v>9.0874999999999986</v>
      </c>
      <c r="G7" s="8">
        <v>9.09</v>
      </c>
    </row>
    <row r="8" spans="2:7" ht="15.75" thickBot="1" x14ac:dyDescent="0.3">
      <c r="B8" s="57" t="s">
        <v>9</v>
      </c>
      <c r="C8" s="5">
        <v>10.8</v>
      </c>
      <c r="D8" s="5">
        <v>9.6199999999999992</v>
      </c>
      <c r="E8" s="6" t="s">
        <v>5</v>
      </c>
      <c r="F8" s="7">
        <f t="shared" si="0"/>
        <v>13.5</v>
      </c>
      <c r="G8" s="8">
        <v>13.5</v>
      </c>
    </row>
    <row r="9" spans="2:7" ht="15.75" thickBot="1" x14ac:dyDescent="0.3">
      <c r="B9" s="57" t="s">
        <v>10</v>
      </c>
      <c r="C9" s="5">
        <v>14.6</v>
      </c>
      <c r="D9" s="5">
        <v>13.22</v>
      </c>
      <c r="E9" s="6" t="s">
        <v>5</v>
      </c>
      <c r="F9" s="7">
        <f t="shared" si="0"/>
        <v>18.25</v>
      </c>
      <c r="G9" s="8">
        <v>18.25</v>
      </c>
    </row>
    <row r="10" spans="2:7" ht="15.75" thickBot="1" x14ac:dyDescent="0.3">
      <c r="B10" s="57" t="s">
        <v>11</v>
      </c>
      <c r="C10" s="5">
        <v>19.2</v>
      </c>
      <c r="D10" s="5">
        <v>17.93</v>
      </c>
      <c r="E10" s="6" t="s">
        <v>5</v>
      </c>
      <c r="F10" s="7">
        <f t="shared" si="0"/>
        <v>24</v>
      </c>
      <c r="G10" s="8">
        <v>24</v>
      </c>
    </row>
    <row r="11" spans="2:7" ht="15.75" thickBot="1" x14ac:dyDescent="0.3">
      <c r="B11" s="57" t="s">
        <v>12</v>
      </c>
      <c r="C11" s="5">
        <v>26.9</v>
      </c>
      <c r="D11" s="5">
        <v>25.62</v>
      </c>
      <c r="E11" s="6" t="s">
        <v>5</v>
      </c>
      <c r="F11" s="7">
        <f t="shared" si="0"/>
        <v>33.625</v>
      </c>
      <c r="G11" s="8">
        <v>33.630000000000003</v>
      </c>
    </row>
    <row r="12" spans="2:7" ht="15.75" thickBot="1" x14ac:dyDescent="0.3">
      <c r="B12" s="57" t="s">
        <v>13</v>
      </c>
      <c r="C12" s="5">
        <v>6.14</v>
      </c>
      <c r="D12" s="5">
        <v>5.91</v>
      </c>
      <c r="E12" s="6" t="s">
        <v>5</v>
      </c>
      <c r="F12" s="7">
        <f t="shared" si="0"/>
        <v>7.6749999999999998</v>
      </c>
      <c r="G12" s="8">
        <v>7.68</v>
      </c>
    </row>
    <row r="13" spans="2:7" ht="15.75" thickBot="1" x14ac:dyDescent="0.3">
      <c r="B13" s="57" t="s">
        <v>14</v>
      </c>
      <c r="C13" s="5">
        <v>7.9</v>
      </c>
      <c r="D13" s="5">
        <v>8.1999999999999993</v>
      </c>
      <c r="E13" s="6" t="s">
        <v>5</v>
      </c>
      <c r="F13" s="7">
        <f t="shared" si="0"/>
        <v>9.875</v>
      </c>
      <c r="G13" s="8">
        <v>9.8800000000000008</v>
      </c>
    </row>
    <row r="14" spans="2:7" ht="15.75" thickBot="1" x14ac:dyDescent="0.3">
      <c r="B14" s="57" t="s">
        <v>15</v>
      </c>
      <c r="C14" s="5">
        <v>11.5</v>
      </c>
      <c r="D14" s="5">
        <v>11.82</v>
      </c>
      <c r="E14" s="6" t="s">
        <v>5</v>
      </c>
      <c r="F14" s="7">
        <f t="shared" si="0"/>
        <v>14.375</v>
      </c>
      <c r="G14" s="8">
        <v>14.38</v>
      </c>
    </row>
    <row r="15" spans="2:7" ht="15.75" thickBot="1" x14ac:dyDescent="0.3">
      <c r="B15" s="57" t="s">
        <v>16</v>
      </c>
      <c r="C15" s="5">
        <v>18.100000000000001</v>
      </c>
      <c r="D15" s="5">
        <v>17.7</v>
      </c>
      <c r="E15" s="6" t="s">
        <v>5</v>
      </c>
      <c r="F15" s="7">
        <f t="shared" si="0"/>
        <v>22.625</v>
      </c>
      <c r="G15" s="8">
        <v>22.63</v>
      </c>
    </row>
    <row r="16" spans="2:7" ht="15.75" thickBot="1" x14ac:dyDescent="0.3">
      <c r="B16" s="57" t="s">
        <v>17</v>
      </c>
      <c r="C16" s="5">
        <v>21.1</v>
      </c>
      <c r="D16" s="5">
        <v>20.89</v>
      </c>
      <c r="E16" s="6" t="s">
        <v>5</v>
      </c>
      <c r="F16" s="7">
        <f t="shared" si="0"/>
        <v>26.375</v>
      </c>
      <c r="G16" s="8">
        <v>26.38</v>
      </c>
    </row>
    <row r="17" spans="2:7" ht="15.75" thickBot="1" x14ac:dyDescent="0.3">
      <c r="B17" s="102" t="s">
        <v>18</v>
      </c>
      <c r="C17" s="5">
        <v>35.200000000000003</v>
      </c>
      <c r="D17" s="5">
        <v>31.32</v>
      </c>
      <c r="E17" s="6" t="s">
        <v>5</v>
      </c>
      <c r="F17" s="7">
        <f t="shared" si="0"/>
        <v>44</v>
      </c>
      <c r="G17" s="103">
        <v>44</v>
      </c>
    </row>
    <row r="18" spans="2:7" ht="15.75" thickBot="1" x14ac:dyDescent="0.3">
      <c r="B18" s="100" t="s">
        <v>19</v>
      </c>
      <c r="C18" s="5" t="s">
        <v>20</v>
      </c>
      <c r="D18" s="5" t="s">
        <v>20</v>
      </c>
      <c r="E18" s="6" t="s">
        <v>5</v>
      </c>
      <c r="F18" s="7" t="e">
        <f t="shared" si="0"/>
        <v>#VALUE!</v>
      </c>
      <c r="G18" s="99"/>
    </row>
    <row r="19" spans="2:7" ht="15.75" thickBot="1" x14ac:dyDescent="0.3">
      <c r="B19" s="100" t="s">
        <v>21</v>
      </c>
      <c r="C19" s="5" t="s">
        <v>20</v>
      </c>
      <c r="D19" s="5" t="s">
        <v>20</v>
      </c>
      <c r="E19" s="6" t="s">
        <v>5</v>
      </c>
      <c r="F19" s="7" t="e">
        <f t="shared" si="0"/>
        <v>#VALUE!</v>
      </c>
      <c r="G19" s="99"/>
    </row>
    <row r="20" spans="2:7" ht="15.75" thickBot="1" x14ac:dyDescent="0.3">
      <c r="B20" s="55" t="s">
        <v>22</v>
      </c>
      <c r="C20" s="5">
        <v>3.37</v>
      </c>
      <c r="D20" s="5">
        <v>2.76</v>
      </c>
      <c r="E20" s="6" t="s">
        <v>5</v>
      </c>
      <c r="F20" s="7">
        <f t="shared" si="0"/>
        <v>4.2125000000000004</v>
      </c>
      <c r="G20" s="101">
        <v>4.21</v>
      </c>
    </row>
    <row r="21" spans="2:7" ht="15.75" thickBot="1" x14ac:dyDescent="0.3">
      <c r="B21" s="57" t="s">
        <v>23</v>
      </c>
      <c r="C21" s="5">
        <v>4</v>
      </c>
      <c r="D21" s="5">
        <v>3.78</v>
      </c>
      <c r="E21" s="6" t="s">
        <v>5</v>
      </c>
      <c r="F21" s="7">
        <f t="shared" si="0"/>
        <v>5</v>
      </c>
      <c r="G21" s="8">
        <v>5</v>
      </c>
    </row>
    <row r="22" spans="2:7" ht="15.75" thickBot="1" x14ac:dyDescent="0.3">
      <c r="B22" s="57" t="s">
        <v>24</v>
      </c>
      <c r="C22" s="5">
        <v>6.95</v>
      </c>
      <c r="D22" s="5">
        <v>5.98</v>
      </c>
      <c r="E22" s="6" t="s">
        <v>5</v>
      </c>
      <c r="F22" s="7">
        <f t="shared" si="0"/>
        <v>8.6875</v>
      </c>
      <c r="G22" s="8">
        <v>8.69</v>
      </c>
    </row>
    <row r="23" spans="2:7" ht="15.75" thickBot="1" x14ac:dyDescent="0.3">
      <c r="B23" s="57" t="s">
        <v>25</v>
      </c>
      <c r="C23" s="5">
        <v>10.7</v>
      </c>
      <c r="D23" s="5">
        <v>9.3000000000000007</v>
      </c>
      <c r="E23" s="6" t="s">
        <v>5</v>
      </c>
      <c r="F23" s="7">
        <f t="shared" si="0"/>
        <v>13.375</v>
      </c>
      <c r="G23" s="8">
        <v>13.38</v>
      </c>
    </row>
    <row r="24" spans="2:7" ht="15.75" thickBot="1" x14ac:dyDescent="0.3">
      <c r="B24" s="57" t="s">
        <v>26</v>
      </c>
      <c r="C24" s="5">
        <v>11.34</v>
      </c>
      <c r="D24" s="5">
        <v>11.02</v>
      </c>
      <c r="E24" s="6" t="s">
        <v>5</v>
      </c>
      <c r="F24" s="7">
        <f t="shared" si="0"/>
        <v>14.175000000000001</v>
      </c>
      <c r="G24" s="8">
        <v>14.18</v>
      </c>
    </row>
    <row r="25" spans="2:7" ht="15.75" thickBot="1" x14ac:dyDescent="0.3">
      <c r="B25" s="102" t="s">
        <v>27</v>
      </c>
      <c r="C25" s="5">
        <v>22.9</v>
      </c>
      <c r="D25" s="5">
        <v>21.27</v>
      </c>
      <c r="E25" s="6" t="s">
        <v>5</v>
      </c>
      <c r="F25" s="7">
        <f t="shared" si="0"/>
        <v>28.625</v>
      </c>
      <c r="G25" s="103">
        <v>28.63</v>
      </c>
    </row>
    <row r="26" spans="2:7" ht="15.75" thickBot="1" x14ac:dyDescent="0.3">
      <c r="B26" s="100" t="s">
        <v>28</v>
      </c>
      <c r="C26" s="5" t="s">
        <v>20</v>
      </c>
      <c r="D26" s="5" t="s">
        <v>20</v>
      </c>
      <c r="E26" s="6" t="s">
        <v>5</v>
      </c>
      <c r="F26" s="7" t="e">
        <f t="shared" si="0"/>
        <v>#VALUE!</v>
      </c>
      <c r="G26" s="99"/>
    </row>
    <row r="27" spans="2:7" ht="15.75" thickBot="1" x14ac:dyDescent="0.3">
      <c r="B27" s="55" t="s">
        <v>29</v>
      </c>
      <c r="C27" s="5">
        <v>3.54</v>
      </c>
      <c r="D27" s="5">
        <v>3.4</v>
      </c>
      <c r="E27" s="6" t="s">
        <v>5</v>
      </c>
      <c r="F27" s="7">
        <f t="shared" si="0"/>
        <v>4.4249999999999998</v>
      </c>
      <c r="G27" s="101">
        <v>4.43</v>
      </c>
    </row>
    <row r="28" spans="2:7" ht="15.75" thickBot="1" x14ac:dyDescent="0.3">
      <c r="B28" s="57" t="s">
        <v>30</v>
      </c>
      <c r="C28" s="5">
        <v>5.2</v>
      </c>
      <c r="D28" s="5">
        <v>4.93</v>
      </c>
      <c r="E28" s="6" t="s">
        <v>5</v>
      </c>
      <c r="F28" s="7">
        <f t="shared" si="0"/>
        <v>6.5</v>
      </c>
      <c r="G28" s="8">
        <v>6.5</v>
      </c>
    </row>
    <row r="29" spans="2:7" ht="15.75" thickBot="1" x14ac:dyDescent="0.3">
      <c r="B29" s="57" t="s">
        <v>31</v>
      </c>
      <c r="C29" s="5">
        <v>8.26</v>
      </c>
      <c r="D29" s="5">
        <v>7.39</v>
      </c>
      <c r="E29" s="6" t="s">
        <v>5</v>
      </c>
      <c r="F29" s="7">
        <f t="shared" si="0"/>
        <v>10.324999999999999</v>
      </c>
      <c r="G29" s="8">
        <v>10.33</v>
      </c>
    </row>
    <row r="30" spans="2:7" ht="15.75" thickBot="1" x14ac:dyDescent="0.3">
      <c r="B30" s="57" t="s">
        <v>32</v>
      </c>
      <c r="C30" s="5">
        <v>11.5</v>
      </c>
      <c r="D30" s="5">
        <v>10.26</v>
      </c>
      <c r="E30" s="6" t="s">
        <v>5</v>
      </c>
      <c r="F30" s="7">
        <f t="shared" si="0"/>
        <v>14.375</v>
      </c>
      <c r="G30" s="8">
        <v>14.38</v>
      </c>
    </row>
    <row r="31" spans="2:7" ht="15.75" thickBot="1" x14ac:dyDescent="0.3">
      <c r="B31" s="57" t="s">
        <v>33</v>
      </c>
      <c r="C31" s="5">
        <v>17.11</v>
      </c>
      <c r="D31" s="5">
        <v>13.15</v>
      </c>
      <c r="E31" s="6" t="s">
        <v>5</v>
      </c>
      <c r="F31" s="7">
        <f t="shared" si="0"/>
        <v>21.387499999999999</v>
      </c>
      <c r="G31" s="8">
        <v>21.39</v>
      </c>
    </row>
    <row r="32" spans="2:7" ht="15.75" thickBot="1" x14ac:dyDescent="0.3">
      <c r="B32" s="102" t="s">
        <v>34</v>
      </c>
      <c r="C32" s="5">
        <v>27.14</v>
      </c>
      <c r="D32" s="5">
        <v>22.79</v>
      </c>
      <c r="E32" s="6" t="s">
        <v>5</v>
      </c>
      <c r="F32" s="7">
        <f t="shared" si="0"/>
        <v>33.924999999999997</v>
      </c>
      <c r="G32" s="103">
        <v>33.93</v>
      </c>
    </row>
    <row r="33" spans="2:7" ht="15.75" thickBot="1" x14ac:dyDescent="0.3">
      <c r="B33" s="100" t="s">
        <v>35</v>
      </c>
      <c r="C33" s="5" t="s">
        <v>20</v>
      </c>
      <c r="D33" s="5" t="s">
        <v>20</v>
      </c>
      <c r="E33" s="6" t="s">
        <v>5</v>
      </c>
      <c r="F33" s="7" t="e">
        <f t="shared" si="0"/>
        <v>#VALUE!</v>
      </c>
      <c r="G33" s="99"/>
    </row>
    <row r="34" spans="2:7" ht="15.75" thickBot="1" x14ac:dyDescent="0.3">
      <c r="B34" s="55" t="s">
        <v>36</v>
      </c>
      <c r="C34" s="5">
        <v>7.42</v>
      </c>
      <c r="D34" s="5">
        <v>7.42</v>
      </c>
      <c r="E34" s="6" t="s">
        <v>5</v>
      </c>
      <c r="F34" s="7">
        <f t="shared" si="0"/>
        <v>9.2750000000000004</v>
      </c>
      <c r="G34" s="101">
        <v>9.2799999999999994</v>
      </c>
    </row>
    <row r="35" spans="2:7" ht="15.75" thickBot="1" x14ac:dyDescent="0.3">
      <c r="B35" s="57" t="s">
        <v>37</v>
      </c>
      <c r="C35" s="5">
        <v>8.56</v>
      </c>
      <c r="D35" s="5">
        <v>8.56</v>
      </c>
      <c r="E35" s="6" t="s">
        <v>5</v>
      </c>
      <c r="F35" s="7">
        <f t="shared" si="0"/>
        <v>10.700000000000001</v>
      </c>
      <c r="G35" s="8">
        <v>10.7</v>
      </c>
    </row>
    <row r="36" spans="2:7" ht="15.75" thickBot="1" x14ac:dyDescent="0.3">
      <c r="B36" s="57" t="s">
        <v>38</v>
      </c>
      <c r="C36" s="5">
        <v>16.059999999999999</v>
      </c>
      <c r="D36" s="5">
        <v>16.059999999999999</v>
      </c>
      <c r="E36" s="6" t="s">
        <v>5</v>
      </c>
      <c r="F36" s="7">
        <f t="shared" si="0"/>
        <v>20.074999999999999</v>
      </c>
      <c r="G36" s="8">
        <v>20.079999999999998</v>
      </c>
    </row>
    <row r="37" spans="2:7" ht="15.75" thickBot="1" x14ac:dyDescent="0.3">
      <c r="B37" s="57" t="s">
        <v>39</v>
      </c>
      <c r="C37" s="5">
        <v>23.2</v>
      </c>
      <c r="D37" s="5">
        <v>23.2</v>
      </c>
      <c r="E37" s="6" t="s">
        <v>5</v>
      </c>
      <c r="F37" s="7">
        <f t="shared" si="0"/>
        <v>29</v>
      </c>
      <c r="G37" s="8">
        <v>29</v>
      </c>
    </row>
    <row r="38" spans="2:7" ht="15.75" thickBot="1" x14ac:dyDescent="0.3">
      <c r="B38" s="57" t="s">
        <v>40</v>
      </c>
      <c r="C38" s="5">
        <v>24.85</v>
      </c>
      <c r="D38" s="5">
        <v>24.85</v>
      </c>
      <c r="E38" s="6" t="s">
        <v>5</v>
      </c>
      <c r="F38" s="7">
        <f t="shared" si="0"/>
        <v>31.0625</v>
      </c>
      <c r="G38" s="8">
        <v>31.06</v>
      </c>
    </row>
    <row r="39" spans="2:7" ht="15.75" thickBot="1" x14ac:dyDescent="0.3">
      <c r="B39" s="57" t="s">
        <v>41</v>
      </c>
      <c r="C39" s="5">
        <v>36.58</v>
      </c>
      <c r="D39" s="5">
        <v>36.58</v>
      </c>
      <c r="E39" s="6" t="s">
        <v>5</v>
      </c>
      <c r="F39" s="7">
        <f t="shared" si="0"/>
        <v>45.724999999999994</v>
      </c>
      <c r="G39" s="8">
        <v>45.73</v>
      </c>
    </row>
    <row r="40" spans="2:7" ht="15.75" thickBot="1" x14ac:dyDescent="0.3">
      <c r="B40" s="57" t="s">
        <v>42</v>
      </c>
      <c r="C40" s="5">
        <v>75.23</v>
      </c>
      <c r="D40" s="5">
        <v>75.23</v>
      </c>
      <c r="E40" s="6" t="s">
        <v>5</v>
      </c>
      <c r="F40" s="7">
        <f t="shared" si="0"/>
        <v>94.037500000000009</v>
      </c>
      <c r="G40" s="8">
        <v>94.04</v>
      </c>
    </row>
    <row r="41" spans="2:7" ht="15.75" thickBot="1" x14ac:dyDescent="0.3">
      <c r="B41" s="57" t="s">
        <v>43</v>
      </c>
      <c r="C41" s="5">
        <v>84.09</v>
      </c>
      <c r="D41" s="5">
        <v>84.09</v>
      </c>
      <c r="E41" s="6" t="s">
        <v>5</v>
      </c>
      <c r="F41" s="7">
        <f t="shared" si="0"/>
        <v>105.11250000000001</v>
      </c>
      <c r="G41" s="8">
        <v>105.11</v>
      </c>
    </row>
    <row r="42" spans="2:7" ht="15.75" thickBot="1" x14ac:dyDescent="0.3">
      <c r="B42" s="102" t="s">
        <v>44</v>
      </c>
      <c r="C42" s="5">
        <v>128.03</v>
      </c>
      <c r="D42" s="5">
        <v>128.03</v>
      </c>
      <c r="E42" s="6" t="s">
        <v>5</v>
      </c>
      <c r="F42" s="7">
        <f t="shared" si="0"/>
        <v>160.03749999999999</v>
      </c>
      <c r="G42" s="103">
        <v>160.04</v>
      </c>
    </row>
    <row r="43" spans="2:7" ht="15.75" thickBot="1" x14ac:dyDescent="0.3">
      <c r="B43" s="100" t="s">
        <v>45</v>
      </c>
      <c r="C43" s="5" t="s">
        <v>20</v>
      </c>
      <c r="D43" s="5" t="s">
        <v>20</v>
      </c>
      <c r="E43" s="6" t="s">
        <v>5</v>
      </c>
      <c r="F43" s="7" t="e">
        <f t="shared" si="0"/>
        <v>#VALUE!</v>
      </c>
      <c r="G43" s="99"/>
    </row>
    <row r="44" spans="2:7" ht="15.75" thickBot="1" x14ac:dyDescent="0.3">
      <c r="B44" s="100" t="s">
        <v>46</v>
      </c>
      <c r="C44" s="5" t="s">
        <v>20</v>
      </c>
      <c r="D44" s="5" t="s">
        <v>20</v>
      </c>
      <c r="E44" s="6" t="s">
        <v>5</v>
      </c>
      <c r="F44" s="7" t="e">
        <f t="shared" si="0"/>
        <v>#VALUE!</v>
      </c>
      <c r="G44" s="99"/>
    </row>
    <row r="45" spans="2:7" ht="15.75" thickBot="1" x14ac:dyDescent="0.3">
      <c r="B45" s="55" t="s">
        <v>47</v>
      </c>
      <c r="C45" s="5">
        <v>33.04</v>
      </c>
      <c r="D45" s="5">
        <v>33.04</v>
      </c>
      <c r="E45" s="6" t="s">
        <v>5</v>
      </c>
      <c r="F45" s="7">
        <f t="shared" si="0"/>
        <v>41.3</v>
      </c>
      <c r="G45" s="101">
        <v>41.3</v>
      </c>
    </row>
    <row r="46" spans="2:7" ht="15.75" thickBot="1" x14ac:dyDescent="0.3">
      <c r="B46" s="57" t="s">
        <v>48</v>
      </c>
      <c r="C46" s="5"/>
      <c r="D46" s="5"/>
      <c r="E46" s="6" t="s">
        <v>5</v>
      </c>
      <c r="F46" s="7">
        <f t="shared" si="0"/>
        <v>0</v>
      </c>
      <c r="G46" s="8">
        <v>0</v>
      </c>
    </row>
    <row r="47" spans="2:7" ht="15.75" thickBot="1" x14ac:dyDescent="0.3">
      <c r="B47" s="57" t="s">
        <v>49</v>
      </c>
      <c r="C47" s="5">
        <v>41.89</v>
      </c>
      <c r="D47" s="5">
        <v>41.89</v>
      </c>
      <c r="E47" s="6" t="s">
        <v>5</v>
      </c>
      <c r="F47" s="7">
        <f t="shared" si="0"/>
        <v>52.362499999999997</v>
      </c>
      <c r="G47" s="8">
        <v>52.36</v>
      </c>
    </row>
    <row r="48" spans="2:7" ht="15.75" thickBot="1" x14ac:dyDescent="0.3">
      <c r="B48" s="102" t="s">
        <v>50</v>
      </c>
      <c r="C48" s="5" t="s">
        <v>20</v>
      </c>
      <c r="D48" s="5" t="s">
        <v>20</v>
      </c>
      <c r="E48" s="6" t="s">
        <v>5</v>
      </c>
      <c r="F48" s="7" t="e">
        <f t="shared" si="0"/>
        <v>#VALUE!</v>
      </c>
      <c r="G48" s="103">
        <v>0</v>
      </c>
    </row>
    <row r="49" spans="2:7" ht="15.75" thickBot="1" x14ac:dyDescent="0.3">
      <c r="B49" s="100" t="s">
        <v>51</v>
      </c>
      <c r="C49" s="5"/>
      <c r="D49" s="5" t="s">
        <v>20</v>
      </c>
      <c r="E49" s="6" t="s">
        <v>5</v>
      </c>
      <c r="F49" s="7">
        <f t="shared" si="0"/>
        <v>0</v>
      </c>
      <c r="G49" s="99"/>
    </row>
    <row r="50" spans="2:7" ht="15.75" thickBot="1" x14ac:dyDescent="0.3">
      <c r="B50" s="100" t="s">
        <v>52</v>
      </c>
      <c r="C50" s="5" t="s">
        <v>20</v>
      </c>
      <c r="D50" s="5"/>
      <c r="E50" s="6" t="s">
        <v>5</v>
      </c>
      <c r="F50" s="7" t="e">
        <f t="shared" si="0"/>
        <v>#VALUE!</v>
      </c>
      <c r="G50" s="99"/>
    </row>
    <row r="51" spans="2:7" ht="15.75" thickBot="1" x14ac:dyDescent="0.3">
      <c r="B51" s="100" t="s">
        <v>53</v>
      </c>
      <c r="C51" s="5" t="s">
        <v>20</v>
      </c>
      <c r="D51" s="5" t="s">
        <v>20</v>
      </c>
      <c r="E51" s="6" t="s">
        <v>5</v>
      </c>
      <c r="F51" s="7" t="e">
        <f t="shared" si="0"/>
        <v>#VALUE!</v>
      </c>
      <c r="G51" s="99"/>
    </row>
    <row r="52" spans="2:7" ht="15.75" thickBot="1" x14ac:dyDescent="0.3">
      <c r="B52" s="55" t="s">
        <v>54</v>
      </c>
      <c r="C52" s="5">
        <v>11.99</v>
      </c>
      <c r="D52" s="5">
        <v>11.99</v>
      </c>
      <c r="E52" s="6" t="s">
        <v>5</v>
      </c>
      <c r="F52" s="7">
        <f t="shared" si="0"/>
        <v>14.987500000000001</v>
      </c>
      <c r="G52" s="101">
        <v>14.66</v>
      </c>
    </row>
    <row r="53" spans="2:7" ht="15.75" thickBot="1" x14ac:dyDescent="0.3">
      <c r="B53" s="57" t="s">
        <v>55</v>
      </c>
      <c r="C53" s="5">
        <v>16.86</v>
      </c>
      <c r="D53" s="5">
        <v>16.86</v>
      </c>
      <c r="E53" s="6" t="s">
        <v>5</v>
      </c>
      <c r="F53" s="7">
        <f t="shared" si="0"/>
        <v>21.074999999999999</v>
      </c>
      <c r="G53" s="8">
        <v>21.08</v>
      </c>
    </row>
    <row r="54" spans="2:7" ht="15.75" thickBot="1" x14ac:dyDescent="0.3">
      <c r="B54" s="57" t="s">
        <v>56</v>
      </c>
      <c r="C54" s="5">
        <v>17.04</v>
      </c>
      <c r="D54" s="5">
        <v>17.04</v>
      </c>
      <c r="E54" s="6" t="s">
        <v>5</v>
      </c>
      <c r="F54" s="7">
        <f t="shared" si="0"/>
        <v>21.299999999999997</v>
      </c>
      <c r="G54" s="8">
        <v>21.3</v>
      </c>
    </row>
    <row r="55" spans="2:7" ht="15.75" thickBot="1" x14ac:dyDescent="0.3">
      <c r="B55" s="102" t="s">
        <v>57</v>
      </c>
      <c r="C55" s="5">
        <v>19.98</v>
      </c>
      <c r="D55" s="5">
        <v>19.98</v>
      </c>
      <c r="E55" s="6" t="s">
        <v>5</v>
      </c>
      <c r="F55" s="7">
        <f t="shared" si="0"/>
        <v>24.975000000000001</v>
      </c>
      <c r="G55" s="103">
        <v>24.98</v>
      </c>
    </row>
    <row r="56" spans="2:7" ht="15.75" thickBot="1" x14ac:dyDescent="0.3">
      <c r="B56" s="100" t="s">
        <v>58</v>
      </c>
      <c r="C56" s="5" t="s">
        <v>20</v>
      </c>
      <c r="D56" s="5" t="s">
        <v>20</v>
      </c>
      <c r="E56" s="6" t="s">
        <v>5</v>
      </c>
      <c r="F56" s="7" t="e">
        <f t="shared" si="0"/>
        <v>#VALUE!</v>
      </c>
      <c r="G56" s="99"/>
    </row>
    <row r="57" spans="2:7" ht="15.75" thickBot="1" x14ac:dyDescent="0.3">
      <c r="B57" s="55" t="s">
        <v>59</v>
      </c>
      <c r="C57" s="5">
        <v>8.93</v>
      </c>
      <c r="D57" s="5">
        <v>8.93</v>
      </c>
      <c r="E57" s="6" t="s">
        <v>5</v>
      </c>
      <c r="F57" s="7">
        <f t="shared" si="0"/>
        <v>11.1625</v>
      </c>
      <c r="G57" s="101">
        <v>11.16</v>
      </c>
    </row>
    <row r="58" spans="2:7" ht="15.75" thickBot="1" x14ac:dyDescent="0.3">
      <c r="B58" s="57" t="s">
        <v>60</v>
      </c>
      <c r="C58" s="5">
        <v>13.74</v>
      </c>
      <c r="D58" s="5">
        <v>13.74</v>
      </c>
      <c r="E58" s="6" t="s">
        <v>5</v>
      </c>
      <c r="F58" s="7">
        <f t="shared" si="0"/>
        <v>17.175000000000001</v>
      </c>
      <c r="G58" s="8">
        <v>17.18</v>
      </c>
    </row>
    <row r="59" spans="2:7" ht="15.75" thickBot="1" x14ac:dyDescent="0.3">
      <c r="B59" s="57" t="s">
        <v>61</v>
      </c>
      <c r="C59" s="5">
        <v>13.09</v>
      </c>
      <c r="D59" s="5">
        <v>13.09</v>
      </c>
      <c r="E59" s="6" t="s">
        <v>5</v>
      </c>
      <c r="F59" s="7">
        <f t="shared" si="0"/>
        <v>16.362500000000001</v>
      </c>
      <c r="G59" s="8">
        <v>16.36</v>
      </c>
    </row>
    <row r="60" spans="2:7" ht="15.75" thickBot="1" x14ac:dyDescent="0.3">
      <c r="B60" s="57" t="s">
        <v>62</v>
      </c>
      <c r="C60" s="5">
        <v>16.399999999999999</v>
      </c>
      <c r="D60" s="5">
        <v>16.399999999999999</v>
      </c>
      <c r="E60" s="6" t="s">
        <v>5</v>
      </c>
      <c r="F60" s="7">
        <f t="shared" si="0"/>
        <v>20.5</v>
      </c>
      <c r="G60" s="8">
        <v>20.5</v>
      </c>
    </row>
    <row r="61" spans="2:7" ht="15.75" thickBot="1" x14ac:dyDescent="0.3">
      <c r="B61" s="57" t="s">
        <v>63</v>
      </c>
      <c r="C61" s="5">
        <v>26.6</v>
      </c>
      <c r="D61" s="5">
        <v>26.6</v>
      </c>
      <c r="E61" s="6" t="s">
        <v>5</v>
      </c>
      <c r="F61" s="7">
        <f t="shared" si="0"/>
        <v>33.25</v>
      </c>
      <c r="G61" s="8">
        <v>33.25</v>
      </c>
    </row>
    <row r="62" spans="2:7" ht="15.75" thickBot="1" x14ac:dyDescent="0.3">
      <c r="B62" s="102" t="s">
        <v>64</v>
      </c>
      <c r="C62" s="5">
        <v>27.02</v>
      </c>
      <c r="D62" s="5">
        <v>27.02</v>
      </c>
      <c r="E62" s="6" t="s">
        <v>5</v>
      </c>
      <c r="F62" s="7">
        <f t="shared" si="0"/>
        <v>33.774999999999999</v>
      </c>
      <c r="G62" s="103">
        <v>33.78</v>
      </c>
    </row>
    <row r="63" spans="2:7" ht="15.75" thickBot="1" x14ac:dyDescent="0.3">
      <c r="B63" s="100" t="s">
        <v>65</v>
      </c>
      <c r="C63" s="5" t="s">
        <v>20</v>
      </c>
      <c r="D63" s="5" t="s">
        <v>20</v>
      </c>
      <c r="E63" s="6" t="s">
        <v>5</v>
      </c>
      <c r="F63" s="7" t="e">
        <f t="shared" si="0"/>
        <v>#VALUE!</v>
      </c>
      <c r="G63" s="99"/>
    </row>
    <row r="64" spans="2:7" ht="15.75" thickBot="1" x14ac:dyDescent="0.3">
      <c r="B64" s="55" t="s">
        <v>66</v>
      </c>
      <c r="C64" s="5">
        <v>7.56</v>
      </c>
      <c r="D64" s="5">
        <v>7.56</v>
      </c>
      <c r="E64" s="6" t="s">
        <v>5</v>
      </c>
      <c r="F64" s="7">
        <f t="shared" si="0"/>
        <v>9.4499999999999993</v>
      </c>
      <c r="G64" s="101">
        <v>9.4499999999999993</v>
      </c>
    </row>
    <row r="65" spans="2:7" ht="15.75" thickBot="1" x14ac:dyDescent="0.3">
      <c r="B65" s="57" t="s">
        <v>67</v>
      </c>
      <c r="C65" s="5">
        <v>9.5</v>
      </c>
      <c r="D65" s="5">
        <v>8.9600000000000009</v>
      </c>
      <c r="E65" s="6" t="s">
        <v>5</v>
      </c>
      <c r="F65" s="7">
        <f t="shared" si="0"/>
        <v>11.875</v>
      </c>
      <c r="G65" s="8">
        <v>11.88</v>
      </c>
    </row>
    <row r="66" spans="2:7" ht="15.75" thickBot="1" x14ac:dyDescent="0.3">
      <c r="B66" s="57" t="s">
        <v>68</v>
      </c>
      <c r="C66" s="5">
        <v>16.690000000000001</v>
      </c>
      <c r="D66" s="5">
        <v>16.100000000000001</v>
      </c>
      <c r="E66" s="6" t="s">
        <v>5</v>
      </c>
      <c r="F66" s="7">
        <f t="shared" si="0"/>
        <v>20.862500000000001</v>
      </c>
      <c r="G66" s="8">
        <v>20.86</v>
      </c>
    </row>
    <row r="67" spans="2:7" ht="15.75" thickBot="1" x14ac:dyDescent="0.3">
      <c r="B67" s="57" t="s">
        <v>69</v>
      </c>
      <c r="C67" s="5">
        <v>23.94</v>
      </c>
      <c r="D67" s="5">
        <v>23.2</v>
      </c>
      <c r="E67" s="6" t="s">
        <v>5</v>
      </c>
      <c r="F67" s="7">
        <f t="shared" si="0"/>
        <v>29.925000000000001</v>
      </c>
      <c r="G67" s="8">
        <v>29.93</v>
      </c>
    </row>
    <row r="68" spans="2:7" ht="15.75" thickBot="1" x14ac:dyDescent="0.3">
      <c r="B68" s="57" t="s">
        <v>70</v>
      </c>
      <c r="C68" s="5">
        <v>30.68</v>
      </c>
      <c r="D68" s="5">
        <v>30.68</v>
      </c>
      <c r="E68" s="6" t="s">
        <v>5</v>
      </c>
      <c r="F68" s="7">
        <f t="shared" ref="F68:F131" si="1">C68*1.25</f>
        <v>38.35</v>
      </c>
      <c r="G68" s="8">
        <v>38.35</v>
      </c>
    </row>
    <row r="69" spans="2:7" ht="15.75" thickBot="1" x14ac:dyDescent="0.3">
      <c r="B69" s="57" t="s">
        <v>71</v>
      </c>
      <c r="C69" s="5">
        <v>45</v>
      </c>
      <c r="D69" s="5">
        <v>44.25</v>
      </c>
      <c r="E69" s="6" t="s">
        <v>5</v>
      </c>
      <c r="F69" s="7">
        <f t="shared" si="1"/>
        <v>56.25</v>
      </c>
      <c r="G69" s="8">
        <v>56.25</v>
      </c>
    </row>
    <row r="70" spans="2:7" ht="15.75" thickBot="1" x14ac:dyDescent="0.3">
      <c r="B70" s="57" t="s">
        <v>72</v>
      </c>
      <c r="C70" s="5">
        <v>194.7</v>
      </c>
      <c r="D70" s="5">
        <v>194.7</v>
      </c>
      <c r="E70" s="6" t="s">
        <v>5</v>
      </c>
      <c r="F70" s="7">
        <f t="shared" si="1"/>
        <v>243.375</v>
      </c>
      <c r="G70" s="8">
        <v>243.38</v>
      </c>
    </row>
    <row r="71" spans="2:7" ht="15.75" thickBot="1" x14ac:dyDescent="0.3">
      <c r="B71" s="57" t="s">
        <v>73</v>
      </c>
      <c r="C71" s="5">
        <v>227.15</v>
      </c>
      <c r="D71" s="5">
        <v>227.15</v>
      </c>
      <c r="E71" s="6" t="s">
        <v>5</v>
      </c>
      <c r="F71" s="7">
        <f t="shared" si="1"/>
        <v>283.9375</v>
      </c>
      <c r="G71" s="8">
        <v>283.94</v>
      </c>
    </row>
    <row r="72" spans="2:7" ht="15.75" thickBot="1" x14ac:dyDescent="0.3">
      <c r="B72" s="102" t="s">
        <v>74</v>
      </c>
      <c r="C72" s="5">
        <v>346.33</v>
      </c>
      <c r="D72" s="5">
        <v>346.33</v>
      </c>
      <c r="E72" s="6" t="s">
        <v>5</v>
      </c>
      <c r="F72" s="7">
        <f t="shared" si="1"/>
        <v>432.91249999999997</v>
      </c>
      <c r="G72" s="103">
        <v>432.91</v>
      </c>
    </row>
    <row r="73" spans="2:7" ht="15.75" thickBot="1" x14ac:dyDescent="0.3">
      <c r="B73" s="100" t="s">
        <v>75</v>
      </c>
      <c r="C73" s="5" t="s">
        <v>20</v>
      </c>
      <c r="D73" s="5" t="s">
        <v>20</v>
      </c>
      <c r="E73" s="6" t="s">
        <v>5</v>
      </c>
      <c r="F73" s="7" t="e">
        <f t="shared" si="1"/>
        <v>#VALUE!</v>
      </c>
      <c r="G73" s="99"/>
    </row>
    <row r="74" spans="2:7" ht="15.75" thickBot="1" x14ac:dyDescent="0.3">
      <c r="B74" s="55" t="s">
        <v>76</v>
      </c>
      <c r="C74" s="5">
        <v>6.75</v>
      </c>
      <c r="D74" s="5">
        <v>5.71</v>
      </c>
      <c r="E74" s="6" t="s">
        <v>5</v>
      </c>
      <c r="F74" s="7">
        <f t="shared" si="1"/>
        <v>8.4375</v>
      </c>
      <c r="G74" s="101">
        <v>8.44</v>
      </c>
    </row>
    <row r="75" spans="2:7" ht="15.75" thickBot="1" x14ac:dyDescent="0.3">
      <c r="B75" s="57" t="s">
        <v>77</v>
      </c>
      <c r="C75" s="5">
        <v>8.09</v>
      </c>
      <c r="D75" s="5">
        <v>8.09</v>
      </c>
      <c r="E75" s="6" t="s">
        <v>5</v>
      </c>
      <c r="F75" s="7">
        <f t="shared" si="1"/>
        <v>10.112500000000001</v>
      </c>
      <c r="G75" s="8">
        <v>10.11</v>
      </c>
    </row>
    <row r="76" spans="2:7" ht="15.75" thickBot="1" x14ac:dyDescent="0.3">
      <c r="B76" s="57" t="s">
        <v>78</v>
      </c>
      <c r="C76" s="5">
        <v>12.48</v>
      </c>
      <c r="D76" s="5">
        <v>12.12</v>
      </c>
      <c r="E76" s="6" t="s">
        <v>5</v>
      </c>
      <c r="F76" s="7">
        <f t="shared" si="1"/>
        <v>15.600000000000001</v>
      </c>
      <c r="G76" s="8">
        <v>15.6</v>
      </c>
    </row>
    <row r="77" spans="2:7" ht="15.75" thickBot="1" x14ac:dyDescent="0.3">
      <c r="B77" s="57" t="s">
        <v>79</v>
      </c>
      <c r="C77" s="5">
        <v>20.59</v>
      </c>
      <c r="D77" s="5">
        <v>18.2</v>
      </c>
      <c r="E77" s="6" t="s">
        <v>5</v>
      </c>
      <c r="F77" s="7">
        <f t="shared" si="1"/>
        <v>25.737500000000001</v>
      </c>
      <c r="G77" s="8">
        <v>25.74</v>
      </c>
    </row>
    <row r="78" spans="2:7" ht="15.75" thickBot="1" x14ac:dyDescent="0.3">
      <c r="B78" s="57" t="s">
        <v>80</v>
      </c>
      <c r="C78" s="5">
        <v>24.89</v>
      </c>
      <c r="D78" s="5">
        <v>23.75</v>
      </c>
      <c r="E78" s="6" t="s">
        <v>5</v>
      </c>
      <c r="F78" s="7">
        <f t="shared" si="1"/>
        <v>31.112500000000001</v>
      </c>
      <c r="G78" s="8">
        <v>31.11</v>
      </c>
    </row>
    <row r="79" spans="2:7" ht="15.75" thickBot="1" x14ac:dyDescent="0.3">
      <c r="B79" s="57" t="s">
        <v>81</v>
      </c>
      <c r="C79" s="5">
        <v>42.97</v>
      </c>
      <c r="D79" s="5">
        <v>39.21</v>
      </c>
      <c r="E79" s="6" t="s">
        <v>5</v>
      </c>
      <c r="F79" s="7">
        <f t="shared" si="1"/>
        <v>53.712499999999999</v>
      </c>
      <c r="G79" s="8">
        <v>53.71</v>
      </c>
    </row>
    <row r="80" spans="2:7" ht="15.75" thickBot="1" x14ac:dyDescent="0.3">
      <c r="B80" s="57" t="s">
        <v>82</v>
      </c>
      <c r="C80" s="5">
        <v>8.1999999999999993</v>
      </c>
      <c r="D80" s="5">
        <v>7.44</v>
      </c>
      <c r="E80" s="6" t="s">
        <v>5</v>
      </c>
      <c r="F80" s="7">
        <f t="shared" si="1"/>
        <v>10.25</v>
      </c>
      <c r="G80" s="8">
        <v>10.25</v>
      </c>
    </row>
    <row r="81" spans="2:7" ht="15.75" thickBot="1" x14ac:dyDescent="0.3">
      <c r="B81" s="57" t="s">
        <v>83</v>
      </c>
      <c r="C81" s="5">
        <v>9.75</v>
      </c>
      <c r="D81" s="5">
        <v>10.5</v>
      </c>
      <c r="E81" s="6" t="s">
        <v>5</v>
      </c>
      <c r="F81" s="7">
        <f t="shared" si="1"/>
        <v>12.1875</v>
      </c>
      <c r="G81" s="8">
        <v>12.91</v>
      </c>
    </row>
    <row r="82" spans="2:7" ht="15.75" thickBot="1" x14ac:dyDescent="0.3">
      <c r="B82" s="57" t="s">
        <v>84</v>
      </c>
      <c r="C82" s="5">
        <v>16.399999999999999</v>
      </c>
      <c r="D82" s="5">
        <v>16.64</v>
      </c>
      <c r="E82" s="6" t="s">
        <v>5</v>
      </c>
      <c r="F82" s="7">
        <f t="shared" si="1"/>
        <v>20.5</v>
      </c>
      <c r="G82" s="8">
        <v>20.5</v>
      </c>
    </row>
    <row r="83" spans="2:7" ht="15.75" thickBot="1" x14ac:dyDescent="0.3">
      <c r="B83" s="57" t="s">
        <v>85</v>
      </c>
      <c r="C83" s="5">
        <v>24.78</v>
      </c>
      <c r="D83" s="5">
        <v>23.69</v>
      </c>
      <c r="E83" s="6" t="s">
        <v>5</v>
      </c>
      <c r="F83" s="7">
        <f t="shared" si="1"/>
        <v>30.975000000000001</v>
      </c>
      <c r="G83" s="8">
        <v>30.98</v>
      </c>
    </row>
    <row r="84" spans="2:7" ht="15.75" thickBot="1" x14ac:dyDescent="0.3">
      <c r="B84" s="57" t="s">
        <v>86</v>
      </c>
      <c r="C84" s="5">
        <v>30.09</v>
      </c>
      <c r="D84" s="5">
        <v>31.5</v>
      </c>
      <c r="E84" s="6" t="s">
        <v>5</v>
      </c>
      <c r="F84" s="7">
        <f t="shared" si="1"/>
        <v>37.612499999999997</v>
      </c>
      <c r="G84" s="8">
        <v>37.61</v>
      </c>
    </row>
    <row r="85" spans="2:7" ht="15.75" thickBot="1" x14ac:dyDescent="0.3">
      <c r="B85" s="102" t="s">
        <v>87</v>
      </c>
      <c r="C85" s="5">
        <v>47.79</v>
      </c>
      <c r="D85" s="5">
        <v>51.33</v>
      </c>
      <c r="E85" s="6" t="s">
        <v>5</v>
      </c>
      <c r="F85" s="7">
        <f t="shared" si="1"/>
        <v>59.737499999999997</v>
      </c>
      <c r="G85" s="103">
        <v>59.74</v>
      </c>
    </row>
    <row r="86" spans="2:7" ht="15.75" thickBot="1" x14ac:dyDescent="0.3">
      <c r="B86" s="100" t="s">
        <v>88</v>
      </c>
      <c r="C86" s="5" t="s">
        <v>20</v>
      </c>
      <c r="D86" s="5" t="s">
        <v>20</v>
      </c>
      <c r="E86" s="6" t="s">
        <v>5</v>
      </c>
      <c r="F86" s="7" t="e">
        <f t="shared" si="1"/>
        <v>#VALUE!</v>
      </c>
      <c r="G86" s="99"/>
    </row>
    <row r="87" spans="2:7" ht="15.75" thickBot="1" x14ac:dyDescent="0.3">
      <c r="B87" s="55" t="s">
        <v>89</v>
      </c>
      <c r="C87" s="5">
        <v>3.72</v>
      </c>
      <c r="D87" s="5">
        <v>3.72</v>
      </c>
      <c r="E87" s="6" t="s">
        <v>5</v>
      </c>
      <c r="F87" s="7">
        <f t="shared" si="1"/>
        <v>4.6500000000000004</v>
      </c>
      <c r="G87" s="101">
        <v>4.6500000000000004</v>
      </c>
    </row>
    <row r="88" spans="2:7" ht="15.75" thickBot="1" x14ac:dyDescent="0.3">
      <c r="B88" s="57" t="s">
        <v>90</v>
      </c>
      <c r="C88" s="5">
        <v>4.91</v>
      </c>
      <c r="D88" s="5">
        <v>4.91</v>
      </c>
      <c r="E88" s="6" t="s">
        <v>5</v>
      </c>
      <c r="F88" s="7">
        <f t="shared" si="1"/>
        <v>6.1375000000000002</v>
      </c>
      <c r="G88" s="8">
        <v>6.14</v>
      </c>
    </row>
    <row r="89" spans="2:7" ht="15.75" thickBot="1" x14ac:dyDescent="0.3">
      <c r="B89" s="57" t="s">
        <v>91</v>
      </c>
      <c r="C89" s="5">
        <v>7.07</v>
      </c>
      <c r="D89" s="5">
        <v>7.07</v>
      </c>
      <c r="E89" s="6" t="s">
        <v>5</v>
      </c>
      <c r="F89" s="7">
        <f t="shared" si="1"/>
        <v>8.8375000000000004</v>
      </c>
      <c r="G89" s="8">
        <v>8.84</v>
      </c>
    </row>
    <row r="90" spans="2:7" ht="15.75" thickBot="1" x14ac:dyDescent="0.3">
      <c r="B90" s="57" t="s">
        <v>92</v>
      </c>
      <c r="C90" s="5">
        <v>10.210000000000001</v>
      </c>
      <c r="D90" s="5">
        <v>10.210000000000001</v>
      </c>
      <c r="E90" s="6" t="s">
        <v>5</v>
      </c>
      <c r="F90" s="7">
        <f t="shared" si="1"/>
        <v>12.762500000000001</v>
      </c>
      <c r="G90" s="8">
        <v>12.76</v>
      </c>
    </row>
    <row r="91" spans="2:7" ht="15.75" thickBot="1" x14ac:dyDescent="0.3">
      <c r="B91" s="57" t="s">
        <v>93</v>
      </c>
      <c r="C91" s="5">
        <v>12.68</v>
      </c>
      <c r="D91" s="5">
        <v>12.68</v>
      </c>
      <c r="E91" s="6" t="s">
        <v>5</v>
      </c>
      <c r="F91" s="7">
        <f t="shared" si="1"/>
        <v>15.85</v>
      </c>
      <c r="G91" s="8">
        <v>15.85</v>
      </c>
    </row>
    <row r="92" spans="2:7" ht="15.75" thickBot="1" x14ac:dyDescent="0.3">
      <c r="B92" s="57" t="s">
        <v>94</v>
      </c>
      <c r="C92" s="5">
        <v>16.86</v>
      </c>
      <c r="D92" s="5">
        <v>16.86</v>
      </c>
      <c r="E92" s="6" t="s">
        <v>5</v>
      </c>
      <c r="F92" s="7">
        <f t="shared" si="1"/>
        <v>21.074999999999999</v>
      </c>
      <c r="G92" s="8">
        <v>21.08</v>
      </c>
    </row>
    <row r="93" spans="2:7" ht="15.75" thickBot="1" x14ac:dyDescent="0.3">
      <c r="B93" s="57" t="s">
        <v>95</v>
      </c>
      <c r="C93" s="5">
        <v>47.79</v>
      </c>
      <c r="D93" s="5">
        <v>47.79</v>
      </c>
      <c r="E93" s="6" t="s">
        <v>5</v>
      </c>
      <c r="F93" s="7">
        <f t="shared" si="1"/>
        <v>59.737499999999997</v>
      </c>
      <c r="G93" s="8">
        <v>59.74</v>
      </c>
    </row>
    <row r="94" spans="2:7" ht="15.75" thickBot="1" x14ac:dyDescent="0.3">
      <c r="B94" s="57" t="s">
        <v>96</v>
      </c>
      <c r="C94" s="5">
        <v>71.98</v>
      </c>
      <c r="D94" s="5">
        <v>71.98</v>
      </c>
      <c r="E94" s="6" t="s">
        <v>5</v>
      </c>
      <c r="F94" s="7">
        <f t="shared" si="1"/>
        <v>89.975000000000009</v>
      </c>
      <c r="G94" s="8">
        <v>89.98</v>
      </c>
    </row>
    <row r="95" spans="2:7" ht="15.75" thickBot="1" x14ac:dyDescent="0.3">
      <c r="B95" s="57" t="s">
        <v>97</v>
      </c>
      <c r="C95" s="5">
        <v>115.64</v>
      </c>
      <c r="D95" s="5">
        <v>115.64</v>
      </c>
      <c r="E95" s="6" t="s">
        <v>5</v>
      </c>
      <c r="F95" s="7">
        <f t="shared" si="1"/>
        <v>144.55000000000001</v>
      </c>
      <c r="G95" s="8">
        <v>144.55000000000001</v>
      </c>
    </row>
    <row r="96" spans="2:7" ht="15.75" thickBot="1" x14ac:dyDescent="0.3">
      <c r="B96" s="57" t="s">
        <v>98</v>
      </c>
      <c r="C96" s="5">
        <v>4.4000000000000004</v>
      </c>
      <c r="D96" s="5">
        <v>4.63</v>
      </c>
      <c r="E96" s="6" t="s">
        <v>5</v>
      </c>
      <c r="F96" s="7">
        <f t="shared" si="1"/>
        <v>5.5</v>
      </c>
      <c r="G96" s="8">
        <v>5.5</v>
      </c>
    </row>
    <row r="97" spans="2:7" ht="15.75" thickBot="1" x14ac:dyDescent="0.3">
      <c r="B97" s="57" t="s">
        <v>99</v>
      </c>
      <c r="C97" s="5">
        <v>5.7</v>
      </c>
      <c r="D97" s="5">
        <v>6.51</v>
      </c>
      <c r="E97" s="6" t="s">
        <v>5</v>
      </c>
      <c r="F97" s="7">
        <f t="shared" si="1"/>
        <v>7.125</v>
      </c>
      <c r="G97" s="8">
        <v>7.13</v>
      </c>
    </row>
    <row r="98" spans="2:7" ht="15.75" thickBot="1" x14ac:dyDescent="0.3">
      <c r="B98" s="57" t="s">
        <v>100</v>
      </c>
      <c r="C98" s="5">
        <v>9.4</v>
      </c>
      <c r="D98" s="5">
        <v>9.67</v>
      </c>
      <c r="E98" s="6" t="s">
        <v>5</v>
      </c>
      <c r="F98" s="7">
        <f t="shared" si="1"/>
        <v>11.75</v>
      </c>
      <c r="G98" s="8">
        <v>11.75</v>
      </c>
    </row>
    <row r="99" spans="2:7" ht="15.75" thickBot="1" x14ac:dyDescent="0.3">
      <c r="B99" s="57" t="s">
        <v>101</v>
      </c>
      <c r="C99" s="5">
        <v>12.9</v>
      </c>
      <c r="D99" s="5">
        <v>13.16</v>
      </c>
      <c r="E99" s="6" t="s">
        <v>5</v>
      </c>
      <c r="F99" s="7">
        <f t="shared" si="1"/>
        <v>16.125</v>
      </c>
      <c r="G99" s="8">
        <v>16.13</v>
      </c>
    </row>
    <row r="100" spans="2:7" ht="15.75" thickBot="1" x14ac:dyDescent="0.3">
      <c r="B100" s="57" t="s">
        <v>102</v>
      </c>
      <c r="C100" s="5">
        <v>15.4</v>
      </c>
      <c r="D100" s="5">
        <v>16.22</v>
      </c>
      <c r="E100" s="6" t="s">
        <v>5</v>
      </c>
      <c r="F100" s="7">
        <f t="shared" si="1"/>
        <v>19.25</v>
      </c>
      <c r="G100" s="8">
        <v>19.25</v>
      </c>
    </row>
    <row r="101" spans="2:7" ht="15.75" thickBot="1" x14ac:dyDescent="0.3">
      <c r="B101" s="102" t="s">
        <v>103</v>
      </c>
      <c r="C101" s="5">
        <v>20.7</v>
      </c>
      <c r="D101" s="5">
        <v>21.24</v>
      </c>
      <c r="E101" s="6" t="s">
        <v>5</v>
      </c>
      <c r="F101" s="7">
        <f t="shared" si="1"/>
        <v>25.875</v>
      </c>
      <c r="G101" s="103">
        <v>25.88</v>
      </c>
    </row>
    <row r="102" spans="2:7" ht="15.75" thickBot="1" x14ac:dyDescent="0.3">
      <c r="B102" s="100" t="s">
        <v>104</v>
      </c>
      <c r="C102" s="5" t="s">
        <v>20</v>
      </c>
      <c r="D102" s="5" t="s">
        <v>20</v>
      </c>
      <c r="E102" s="6" t="s">
        <v>5</v>
      </c>
      <c r="F102" s="7" t="e">
        <f t="shared" si="1"/>
        <v>#VALUE!</v>
      </c>
      <c r="G102" s="99"/>
    </row>
    <row r="103" spans="2:7" ht="15.75" thickBot="1" x14ac:dyDescent="0.3">
      <c r="B103" s="55" t="s">
        <v>105</v>
      </c>
      <c r="C103" s="5">
        <v>9.5</v>
      </c>
      <c r="D103" s="5">
        <v>8.99</v>
      </c>
      <c r="E103" s="6" t="s">
        <v>5</v>
      </c>
      <c r="F103" s="7">
        <f t="shared" si="1"/>
        <v>11.875</v>
      </c>
      <c r="G103" s="101">
        <v>11.88</v>
      </c>
    </row>
    <row r="104" spans="2:7" ht="15.75" thickBot="1" x14ac:dyDescent="0.3">
      <c r="B104" s="57" t="s">
        <v>106</v>
      </c>
      <c r="C104" s="5">
        <v>11.49</v>
      </c>
      <c r="D104" s="5">
        <v>10.99</v>
      </c>
      <c r="E104" s="6" t="s">
        <v>5</v>
      </c>
      <c r="F104" s="7">
        <f t="shared" si="1"/>
        <v>14.362500000000001</v>
      </c>
      <c r="G104" s="8">
        <v>14.36</v>
      </c>
    </row>
    <row r="105" spans="2:7" ht="15.75" thickBot="1" x14ac:dyDescent="0.3">
      <c r="B105" s="57" t="s">
        <v>107</v>
      </c>
      <c r="C105" s="5">
        <v>18.39</v>
      </c>
      <c r="D105" s="5">
        <v>18.39</v>
      </c>
      <c r="E105" s="6" t="s">
        <v>5</v>
      </c>
      <c r="F105" s="7">
        <f t="shared" si="1"/>
        <v>22.987500000000001</v>
      </c>
      <c r="G105" s="8">
        <v>22.99</v>
      </c>
    </row>
    <row r="106" spans="2:7" ht="15.75" thickBot="1" x14ac:dyDescent="0.3">
      <c r="B106" s="57" t="s">
        <v>108</v>
      </c>
      <c r="C106" s="5">
        <v>23.78</v>
      </c>
      <c r="D106" s="5">
        <v>23.78</v>
      </c>
      <c r="E106" s="6" t="s">
        <v>5</v>
      </c>
      <c r="F106" s="7">
        <f t="shared" si="1"/>
        <v>29.725000000000001</v>
      </c>
      <c r="G106" s="8">
        <v>29.73</v>
      </c>
    </row>
    <row r="107" spans="2:7" ht="15.75" thickBot="1" x14ac:dyDescent="0.3">
      <c r="B107" s="57" t="s">
        <v>109</v>
      </c>
      <c r="C107" s="5">
        <v>31.86</v>
      </c>
      <c r="D107" s="5">
        <v>31.86</v>
      </c>
      <c r="E107" s="6" t="s">
        <v>5</v>
      </c>
      <c r="F107" s="7">
        <f t="shared" si="1"/>
        <v>39.825000000000003</v>
      </c>
      <c r="G107" s="8">
        <v>39.83</v>
      </c>
    </row>
    <row r="108" spans="2:7" ht="15.75" thickBot="1" x14ac:dyDescent="0.3">
      <c r="B108" s="57" t="s">
        <v>110</v>
      </c>
      <c r="C108" s="5">
        <v>40.299999999999997</v>
      </c>
      <c r="D108" s="5">
        <v>40.299999999999997</v>
      </c>
      <c r="E108" s="6" t="s">
        <v>5</v>
      </c>
      <c r="F108" s="7">
        <f t="shared" si="1"/>
        <v>50.375</v>
      </c>
      <c r="G108" s="8">
        <v>50.38</v>
      </c>
    </row>
    <row r="109" spans="2:7" ht="15.75" thickBot="1" x14ac:dyDescent="0.3">
      <c r="B109" s="57" t="s">
        <v>111</v>
      </c>
      <c r="C109" s="5">
        <v>97.35</v>
      </c>
      <c r="D109" s="5">
        <v>97.35</v>
      </c>
      <c r="E109" s="6" t="s">
        <v>5</v>
      </c>
      <c r="F109" s="7">
        <f t="shared" si="1"/>
        <v>121.6875</v>
      </c>
      <c r="G109" s="8">
        <v>121.69</v>
      </c>
    </row>
    <row r="110" spans="2:7" ht="15.75" thickBot="1" x14ac:dyDescent="0.3">
      <c r="B110" s="57" t="s">
        <v>112</v>
      </c>
      <c r="C110" s="5">
        <v>162.84</v>
      </c>
      <c r="D110" s="5">
        <v>162.84</v>
      </c>
      <c r="E110" s="6" t="s">
        <v>5</v>
      </c>
      <c r="F110" s="7">
        <f t="shared" si="1"/>
        <v>203.55</v>
      </c>
      <c r="G110" s="8">
        <v>203.55</v>
      </c>
    </row>
    <row r="111" spans="2:7" ht="15.75" thickBot="1" x14ac:dyDescent="0.3">
      <c r="B111" s="57" t="s">
        <v>113</v>
      </c>
      <c r="C111" s="5">
        <v>210.63</v>
      </c>
      <c r="D111" s="5">
        <v>210.63</v>
      </c>
      <c r="E111" s="6" t="s">
        <v>5</v>
      </c>
      <c r="F111" s="7">
        <f t="shared" si="1"/>
        <v>263.28750000000002</v>
      </c>
      <c r="G111" s="8">
        <v>263.29000000000002</v>
      </c>
    </row>
    <row r="112" spans="2:7" ht="15.75" thickBot="1" x14ac:dyDescent="0.3">
      <c r="B112" s="57" t="s">
        <v>114</v>
      </c>
      <c r="C112" s="5">
        <v>11.8</v>
      </c>
      <c r="D112" s="5">
        <v>11.87</v>
      </c>
      <c r="E112" s="6" t="s">
        <v>5</v>
      </c>
      <c r="F112" s="7">
        <f t="shared" si="1"/>
        <v>14.75</v>
      </c>
      <c r="G112" s="8">
        <v>14.84</v>
      </c>
    </row>
    <row r="113" spans="2:7" ht="15.75" thickBot="1" x14ac:dyDescent="0.3">
      <c r="B113" s="57" t="s">
        <v>115</v>
      </c>
      <c r="C113" s="5">
        <v>14.75</v>
      </c>
      <c r="D113" s="5">
        <v>15.19</v>
      </c>
      <c r="E113" s="6" t="s">
        <v>5</v>
      </c>
      <c r="F113" s="7">
        <f t="shared" si="1"/>
        <v>18.4375</v>
      </c>
      <c r="G113" s="8">
        <v>18.440000000000001</v>
      </c>
    </row>
    <row r="114" spans="2:7" ht="15.75" thickBot="1" x14ac:dyDescent="0.3">
      <c r="B114" s="57" t="s">
        <v>116</v>
      </c>
      <c r="C114" s="5">
        <v>22.42</v>
      </c>
      <c r="D114" s="5">
        <v>24.05</v>
      </c>
      <c r="E114" s="6" t="s">
        <v>5</v>
      </c>
      <c r="F114" s="7">
        <f t="shared" si="1"/>
        <v>28.025000000000002</v>
      </c>
      <c r="G114" s="8">
        <v>28.03</v>
      </c>
    </row>
    <row r="115" spans="2:7" ht="15.75" thickBot="1" x14ac:dyDescent="0.3">
      <c r="B115" s="57" t="s">
        <v>117</v>
      </c>
      <c r="C115" s="5">
        <v>30.96</v>
      </c>
      <c r="D115" s="5">
        <v>31.59</v>
      </c>
      <c r="E115" s="6" t="s">
        <v>5</v>
      </c>
      <c r="F115" s="7">
        <f t="shared" si="1"/>
        <v>38.700000000000003</v>
      </c>
      <c r="G115" s="8">
        <v>38.700000000000003</v>
      </c>
    </row>
    <row r="116" spans="2:7" ht="15.75" thickBot="1" x14ac:dyDescent="0.3">
      <c r="B116" s="57" t="s">
        <v>118</v>
      </c>
      <c r="C116" s="5">
        <v>41.9</v>
      </c>
      <c r="D116" s="5">
        <v>43.66</v>
      </c>
      <c r="E116" s="6" t="s">
        <v>5</v>
      </c>
      <c r="F116" s="7">
        <f t="shared" si="1"/>
        <v>52.375</v>
      </c>
      <c r="G116" s="8">
        <v>52.38</v>
      </c>
    </row>
    <row r="117" spans="2:7" ht="15.75" thickBot="1" x14ac:dyDescent="0.3">
      <c r="B117" s="102" t="s">
        <v>119</v>
      </c>
      <c r="C117" s="5">
        <v>56.19</v>
      </c>
      <c r="D117" s="5">
        <v>55.16</v>
      </c>
      <c r="E117" s="6" t="s">
        <v>5</v>
      </c>
      <c r="F117" s="7">
        <f t="shared" si="1"/>
        <v>70.237499999999997</v>
      </c>
      <c r="G117" s="103">
        <v>70.239999999999995</v>
      </c>
    </row>
    <row r="118" spans="2:7" ht="15.75" thickBot="1" x14ac:dyDescent="0.3">
      <c r="B118" s="100" t="s">
        <v>120</v>
      </c>
      <c r="C118" s="5" t="s">
        <v>20</v>
      </c>
      <c r="D118" s="5" t="s">
        <v>20</v>
      </c>
      <c r="E118" s="6" t="s">
        <v>5</v>
      </c>
      <c r="F118" s="7" t="e">
        <f t="shared" si="1"/>
        <v>#VALUE!</v>
      </c>
      <c r="G118" s="99"/>
    </row>
    <row r="119" spans="2:7" ht="15.75" thickBot="1" x14ac:dyDescent="0.3">
      <c r="B119" s="55" t="s">
        <v>121</v>
      </c>
      <c r="C119" s="5">
        <v>23.34</v>
      </c>
      <c r="D119" s="5">
        <v>23.34</v>
      </c>
      <c r="E119" s="6" t="s">
        <v>5</v>
      </c>
      <c r="F119" s="7">
        <f t="shared" si="1"/>
        <v>29.175000000000001</v>
      </c>
      <c r="G119" s="101">
        <v>29.18</v>
      </c>
    </row>
    <row r="120" spans="2:7" ht="15.75" thickBot="1" x14ac:dyDescent="0.3">
      <c r="B120" s="57" t="s">
        <v>122</v>
      </c>
      <c r="C120" s="5">
        <v>27.38</v>
      </c>
      <c r="D120" s="5">
        <v>27.38</v>
      </c>
      <c r="E120" s="6" t="s">
        <v>5</v>
      </c>
      <c r="F120" s="7">
        <f t="shared" si="1"/>
        <v>34.225000000000001</v>
      </c>
      <c r="G120" s="8">
        <v>34.229999999999997</v>
      </c>
    </row>
    <row r="121" spans="2:7" ht="15.75" thickBot="1" x14ac:dyDescent="0.3">
      <c r="B121" s="102" t="s">
        <v>123</v>
      </c>
      <c r="C121" s="5">
        <v>32.11</v>
      </c>
      <c r="D121" s="5">
        <v>32.11</v>
      </c>
      <c r="E121" s="6" t="s">
        <v>5</v>
      </c>
      <c r="F121" s="7">
        <f t="shared" si="1"/>
        <v>40.137500000000003</v>
      </c>
      <c r="G121" s="103">
        <v>40.14</v>
      </c>
    </row>
    <row r="122" spans="2:7" ht="15.75" thickBot="1" x14ac:dyDescent="0.3">
      <c r="B122" s="100" t="s">
        <v>124</v>
      </c>
      <c r="C122" s="5" t="s">
        <v>20</v>
      </c>
      <c r="D122" s="5" t="s">
        <v>20</v>
      </c>
      <c r="E122" s="6" t="s">
        <v>5</v>
      </c>
      <c r="F122" s="7" t="e">
        <f t="shared" si="1"/>
        <v>#VALUE!</v>
      </c>
      <c r="G122" s="99"/>
    </row>
    <row r="123" spans="2:7" ht="15.75" thickBot="1" x14ac:dyDescent="0.3">
      <c r="B123" s="55" t="s">
        <v>125</v>
      </c>
      <c r="C123" s="5">
        <v>17.010000000000002</v>
      </c>
      <c r="D123" s="5">
        <v>17.010000000000002</v>
      </c>
      <c r="E123" s="6" t="s">
        <v>5</v>
      </c>
      <c r="F123" s="7">
        <f t="shared" si="1"/>
        <v>21.262500000000003</v>
      </c>
      <c r="G123" s="101">
        <v>21.26</v>
      </c>
    </row>
    <row r="124" spans="2:7" ht="15.75" thickBot="1" x14ac:dyDescent="0.3">
      <c r="B124" s="57" t="s">
        <v>126</v>
      </c>
      <c r="C124" s="5">
        <v>21.3</v>
      </c>
      <c r="D124" s="5">
        <v>21.3</v>
      </c>
      <c r="E124" s="6" t="s">
        <v>5</v>
      </c>
      <c r="F124" s="7">
        <f t="shared" si="1"/>
        <v>26.625</v>
      </c>
      <c r="G124" s="8">
        <v>26.63</v>
      </c>
    </row>
    <row r="125" spans="2:7" ht="15.75" thickBot="1" x14ac:dyDescent="0.3">
      <c r="B125" s="57" t="s">
        <v>127</v>
      </c>
      <c r="C125" s="5">
        <v>27.3</v>
      </c>
      <c r="D125" s="5">
        <v>27.3</v>
      </c>
      <c r="E125" s="6" t="s">
        <v>5</v>
      </c>
      <c r="F125" s="7">
        <f t="shared" si="1"/>
        <v>34.125</v>
      </c>
      <c r="G125" s="8">
        <v>34.130000000000003</v>
      </c>
    </row>
    <row r="126" spans="2:7" ht="15.75" thickBot="1" x14ac:dyDescent="0.3">
      <c r="B126" s="57" t="s">
        <v>128</v>
      </c>
      <c r="C126" s="5">
        <v>32.450000000000003</v>
      </c>
      <c r="D126" s="5">
        <v>32.450000000000003</v>
      </c>
      <c r="E126" s="6" t="s">
        <v>5</v>
      </c>
      <c r="F126" s="7">
        <f t="shared" si="1"/>
        <v>40.5625</v>
      </c>
      <c r="G126" s="8">
        <v>40.56</v>
      </c>
    </row>
    <row r="127" spans="2:7" ht="15.75" thickBot="1" x14ac:dyDescent="0.3">
      <c r="B127" s="57" t="s">
        <v>129</v>
      </c>
      <c r="C127" s="5">
        <v>37.450000000000003</v>
      </c>
      <c r="D127" s="5">
        <v>37.450000000000003</v>
      </c>
      <c r="E127" s="6" t="s">
        <v>5</v>
      </c>
      <c r="F127" s="7">
        <f t="shared" si="1"/>
        <v>46.8125</v>
      </c>
      <c r="G127" s="8">
        <v>46.81</v>
      </c>
    </row>
    <row r="128" spans="2:7" ht="15.75" thickBot="1" x14ac:dyDescent="0.3">
      <c r="B128" s="57" t="s">
        <v>130</v>
      </c>
      <c r="C128" s="5">
        <v>35.28</v>
      </c>
      <c r="D128" s="5">
        <v>35.28</v>
      </c>
      <c r="E128" s="6" t="s">
        <v>5</v>
      </c>
      <c r="F128" s="7">
        <f t="shared" si="1"/>
        <v>44.1</v>
      </c>
      <c r="G128" s="8">
        <v>44.1</v>
      </c>
    </row>
    <row r="129" spans="2:7" ht="15.75" thickBot="1" x14ac:dyDescent="0.3">
      <c r="B129" s="102" t="s">
        <v>131</v>
      </c>
      <c r="C129" s="5">
        <v>38.94</v>
      </c>
      <c r="D129" s="5">
        <v>38.94</v>
      </c>
      <c r="E129" s="6" t="s">
        <v>5</v>
      </c>
      <c r="F129" s="7">
        <f t="shared" si="1"/>
        <v>48.674999999999997</v>
      </c>
      <c r="G129" s="103">
        <v>48.68</v>
      </c>
    </row>
    <row r="130" spans="2:7" ht="15.75" thickBot="1" x14ac:dyDescent="0.3">
      <c r="B130" s="100" t="s">
        <v>132</v>
      </c>
      <c r="C130" s="5" t="s">
        <v>20</v>
      </c>
      <c r="D130" s="5" t="s">
        <v>20</v>
      </c>
      <c r="E130" s="6" t="s">
        <v>5</v>
      </c>
      <c r="F130" s="7" t="e">
        <f t="shared" si="1"/>
        <v>#VALUE!</v>
      </c>
      <c r="G130" s="99"/>
    </row>
    <row r="131" spans="2:7" ht="15.75" thickBot="1" x14ac:dyDescent="0.3">
      <c r="B131" s="55" t="s">
        <v>133</v>
      </c>
      <c r="C131" s="5">
        <v>11.79</v>
      </c>
      <c r="D131" s="5">
        <v>9.69</v>
      </c>
      <c r="E131" s="6" t="s">
        <v>5</v>
      </c>
      <c r="F131" s="7">
        <f t="shared" si="1"/>
        <v>14.737499999999999</v>
      </c>
      <c r="G131" s="101">
        <v>14.74</v>
      </c>
    </row>
    <row r="132" spans="2:7" ht="15.75" thickBot="1" x14ac:dyDescent="0.3">
      <c r="B132" s="57" t="s">
        <v>134</v>
      </c>
      <c r="C132" s="5">
        <v>17.2</v>
      </c>
      <c r="D132" s="5">
        <v>15.3</v>
      </c>
      <c r="E132" s="6" t="s">
        <v>5</v>
      </c>
      <c r="F132" s="7">
        <f t="shared" ref="F132:F149" si="2">C132*1.25</f>
        <v>21.5</v>
      </c>
      <c r="G132" s="8">
        <v>21.5</v>
      </c>
    </row>
    <row r="133" spans="2:7" ht="15.75" thickBot="1" x14ac:dyDescent="0.3">
      <c r="B133" s="57" t="s">
        <v>135</v>
      </c>
      <c r="C133" s="5">
        <v>23.8</v>
      </c>
      <c r="D133" s="5">
        <v>23.8</v>
      </c>
      <c r="E133" s="6" t="s">
        <v>5</v>
      </c>
      <c r="F133" s="7">
        <f t="shared" si="2"/>
        <v>29.75</v>
      </c>
      <c r="G133" s="8">
        <v>29.75</v>
      </c>
    </row>
    <row r="134" spans="2:7" ht="15.75" thickBot="1" x14ac:dyDescent="0.3">
      <c r="B134" s="57" t="s">
        <v>136</v>
      </c>
      <c r="C134" s="5">
        <v>38.83</v>
      </c>
      <c r="D134" s="5">
        <v>36.46</v>
      </c>
      <c r="E134" s="6" t="s">
        <v>5</v>
      </c>
      <c r="F134" s="7">
        <f t="shared" si="2"/>
        <v>48.537499999999994</v>
      </c>
      <c r="G134" s="8">
        <v>48.54</v>
      </c>
    </row>
    <row r="135" spans="2:7" ht="15.75" thickBot="1" x14ac:dyDescent="0.3">
      <c r="B135" s="57" t="s">
        <v>137</v>
      </c>
      <c r="C135" s="5">
        <v>50.91</v>
      </c>
      <c r="D135" s="5">
        <v>45.73</v>
      </c>
      <c r="E135" s="6" t="s">
        <v>5</v>
      </c>
      <c r="F135" s="7">
        <f t="shared" si="2"/>
        <v>63.637499999999996</v>
      </c>
      <c r="G135" s="8">
        <v>63.64</v>
      </c>
    </row>
    <row r="136" spans="2:7" ht="15.75" thickBot="1" x14ac:dyDescent="0.3">
      <c r="B136" s="57" t="s">
        <v>138</v>
      </c>
      <c r="C136" s="5">
        <v>81.42</v>
      </c>
      <c r="D136" s="5">
        <v>73.75</v>
      </c>
      <c r="E136" s="6" t="s">
        <v>5</v>
      </c>
      <c r="F136" s="7">
        <f t="shared" si="2"/>
        <v>101.77500000000001</v>
      </c>
      <c r="G136" s="8">
        <v>101.78</v>
      </c>
    </row>
    <row r="137" spans="2:7" ht="15.75" thickBot="1" x14ac:dyDescent="0.3">
      <c r="B137" s="57" t="s">
        <v>139</v>
      </c>
      <c r="C137" s="5">
        <v>14.4</v>
      </c>
      <c r="D137" s="5">
        <v>13.75</v>
      </c>
      <c r="E137" s="6" t="s">
        <v>5</v>
      </c>
      <c r="F137" s="7">
        <f t="shared" si="2"/>
        <v>18</v>
      </c>
      <c r="G137" s="8">
        <v>18</v>
      </c>
    </row>
    <row r="138" spans="2:7" ht="15.75" thickBot="1" x14ac:dyDescent="0.3">
      <c r="B138" s="57" t="s">
        <v>140</v>
      </c>
      <c r="C138" s="5">
        <v>19.899999999999999</v>
      </c>
      <c r="D138" s="5">
        <v>18.98</v>
      </c>
      <c r="E138" s="6" t="s">
        <v>5</v>
      </c>
      <c r="F138" s="7">
        <f t="shared" si="2"/>
        <v>24.875</v>
      </c>
      <c r="G138" s="8">
        <v>24.88</v>
      </c>
    </row>
    <row r="139" spans="2:7" ht="15.75" thickBot="1" x14ac:dyDescent="0.3">
      <c r="B139" s="57" t="s">
        <v>141</v>
      </c>
      <c r="C139" s="5">
        <v>32.450000000000003</v>
      </c>
      <c r="D139" s="5">
        <v>31.57</v>
      </c>
      <c r="E139" s="6" t="s">
        <v>5</v>
      </c>
      <c r="F139" s="7">
        <f t="shared" si="2"/>
        <v>40.5625</v>
      </c>
      <c r="G139" s="8">
        <v>40.56</v>
      </c>
    </row>
    <row r="140" spans="2:7" ht="15.75" thickBot="1" x14ac:dyDescent="0.3">
      <c r="B140" s="57" t="s">
        <v>142</v>
      </c>
      <c r="C140" s="5">
        <v>45.43</v>
      </c>
      <c r="D140" s="5">
        <v>42.86</v>
      </c>
      <c r="E140" s="6" t="s">
        <v>5</v>
      </c>
      <c r="F140" s="7">
        <f t="shared" si="2"/>
        <v>56.787500000000001</v>
      </c>
      <c r="G140" s="8">
        <v>57.79</v>
      </c>
    </row>
    <row r="141" spans="2:7" ht="15.75" thickBot="1" x14ac:dyDescent="0.3">
      <c r="B141" s="57" t="s">
        <v>143</v>
      </c>
      <c r="C141" s="5">
        <v>66.67</v>
      </c>
      <c r="D141" s="5">
        <v>63.1</v>
      </c>
      <c r="E141" s="6" t="s">
        <v>5</v>
      </c>
      <c r="F141" s="7">
        <f t="shared" si="2"/>
        <v>83.337500000000006</v>
      </c>
      <c r="G141" s="8">
        <v>83.34</v>
      </c>
    </row>
    <row r="142" spans="2:7" ht="15.75" thickBot="1" x14ac:dyDescent="0.3">
      <c r="B142" s="102" t="s">
        <v>144</v>
      </c>
      <c r="C142" s="5">
        <v>100.3</v>
      </c>
      <c r="D142" s="5">
        <v>97.56</v>
      </c>
      <c r="E142" s="6" t="s">
        <v>5</v>
      </c>
      <c r="F142" s="7">
        <f t="shared" si="2"/>
        <v>125.375</v>
      </c>
      <c r="G142" s="103">
        <v>125.38</v>
      </c>
    </row>
    <row r="143" spans="2:7" ht="15.75" thickBot="1" x14ac:dyDescent="0.3">
      <c r="B143" s="100" t="s">
        <v>145</v>
      </c>
      <c r="C143" s="5" t="s">
        <v>20</v>
      </c>
      <c r="D143" s="5" t="s">
        <v>20</v>
      </c>
      <c r="E143" s="6" t="s">
        <v>5</v>
      </c>
      <c r="F143" s="7"/>
      <c r="G143" s="99"/>
    </row>
    <row r="144" spans="2:7" ht="15.75" thickBot="1" x14ac:dyDescent="0.3">
      <c r="B144" s="55" t="s">
        <v>146</v>
      </c>
      <c r="C144" s="5">
        <v>8.1999999999999993</v>
      </c>
      <c r="D144" s="5">
        <v>7.98</v>
      </c>
      <c r="E144" s="6" t="s">
        <v>5</v>
      </c>
      <c r="F144" s="7">
        <f t="shared" ref="F144:F155" si="3">C144*1.25</f>
        <v>10.25</v>
      </c>
      <c r="G144" s="101">
        <v>10.25</v>
      </c>
    </row>
    <row r="145" spans="2:13" ht="15.75" thickBot="1" x14ac:dyDescent="0.3">
      <c r="B145" s="57" t="s">
        <v>147</v>
      </c>
      <c r="C145" s="5">
        <v>13.4</v>
      </c>
      <c r="D145" s="5">
        <v>11.56</v>
      </c>
      <c r="E145" s="6" t="s">
        <v>5</v>
      </c>
      <c r="F145" s="7">
        <f t="shared" si="3"/>
        <v>16.75</v>
      </c>
      <c r="G145" s="8">
        <v>16.75</v>
      </c>
    </row>
    <row r="146" spans="2:13" ht="15.75" thickBot="1" x14ac:dyDescent="0.3">
      <c r="B146" s="57" t="s">
        <v>148</v>
      </c>
      <c r="C146" s="5">
        <v>20.149999999999999</v>
      </c>
      <c r="D146" s="5">
        <v>18.13</v>
      </c>
      <c r="E146" s="6" t="s">
        <v>5</v>
      </c>
      <c r="F146" s="7">
        <f t="shared" si="3"/>
        <v>25.1875</v>
      </c>
      <c r="G146" s="8">
        <v>25.19</v>
      </c>
    </row>
    <row r="147" spans="2:13" ht="15.75" thickBot="1" x14ac:dyDescent="0.3">
      <c r="B147" s="57" t="s">
        <v>149</v>
      </c>
      <c r="C147" s="5">
        <v>30.73</v>
      </c>
      <c r="D147" s="5">
        <v>28.5</v>
      </c>
      <c r="E147" s="6" t="s">
        <v>5</v>
      </c>
      <c r="F147" s="7">
        <f t="shared" si="3"/>
        <v>38.412500000000001</v>
      </c>
      <c r="G147" s="8">
        <v>38.409999999999997</v>
      </c>
    </row>
    <row r="148" spans="2:13" ht="15.75" thickBot="1" x14ac:dyDescent="0.3">
      <c r="B148" s="57" t="s">
        <v>150</v>
      </c>
      <c r="C148" s="5">
        <v>38.65</v>
      </c>
      <c r="D148" s="5">
        <v>35.29</v>
      </c>
      <c r="E148" s="6" t="s">
        <v>5</v>
      </c>
      <c r="F148" s="7">
        <f t="shared" si="3"/>
        <v>48.3125</v>
      </c>
      <c r="G148" s="8">
        <v>48.31</v>
      </c>
    </row>
    <row r="149" spans="2:13" ht="15.75" thickBot="1" x14ac:dyDescent="0.3">
      <c r="B149" s="57" t="s">
        <v>151</v>
      </c>
      <c r="C149" s="5">
        <v>64.900000000000006</v>
      </c>
      <c r="D149" s="5">
        <v>59.36</v>
      </c>
      <c r="E149" s="6" t="s">
        <v>5</v>
      </c>
      <c r="F149" s="7">
        <f t="shared" si="3"/>
        <v>81.125</v>
      </c>
      <c r="G149" s="8">
        <v>81.13</v>
      </c>
    </row>
    <row r="150" spans="2:13" ht="15.75" thickBot="1" x14ac:dyDescent="0.3">
      <c r="B150" s="57" t="s">
        <v>152</v>
      </c>
      <c r="C150" s="5">
        <v>9.44</v>
      </c>
      <c r="D150" s="5">
        <v>9.27</v>
      </c>
      <c r="E150" s="6" t="s">
        <v>5</v>
      </c>
      <c r="F150" s="7">
        <f t="shared" si="3"/>
        <v>11.799999999999999</v>
      </c>
      <c r="G150" s="8">
        <v>11.8</v>
      </c>
    </row>
    <row r="151" spans="2:13" ht="15.75" thickBot="1" x14ac:dyDescent="0.3">
      <c r="B151" s="57" t="s">
        <v>153</v>
      </c>
      <c r="C151" s="5">
        <v>15.34</v>
      </c>
      <c r="D151" s="5">
        <v>14.08</v>
      </c>
      <c r="E151" s="6" t="s">
        <v>5</v>
      </c>
      <c r="F151" s="7">
        <f t="shared" si="3"/>
        <v>19.175000000000001</v>
      </c>
      <c r="G151" s="8">
        <v>19.18</v>
      </c>
    </row>
    <row r="152" spans="2:13" ht="15.75" thickBot="1" x14ac:dyDescent="0.3">
      <c r="B152" s="57" t="s">
        <v>154</v>
      </c>
      <c r="C152" s="5">
        <v>23.55</v>
      </c>
      <c r="D152" s="5">
        <v>21</v>
      </c>
      <c r="E152" s="6" t="s">
        <v>5</v>
      </c>
      <c r="F152" s="7">
        <f t="shared" si="3"/>
        <v>29.4375</v>
      </c>
      <c r="G152" s="8">
        <v>29.44</v>
      </c>
    </row>
    <row r="153" spans="2:13" ht="15.75" thickBot="1" x14ac:dyDescent="0.3">
      <c r="B153" s="57" t="s">
        <v>155</v>
      </c>
      <c r="C153" s="5">
        <v>33.630000000000003</v>
      </c>
      <c r="D153" s="5">
        <v>33.950000000000003</v>
      </c>
      <c r="E153" s="6" t="s">
        <v>5</v>
      </c>
      <c r="F153" s="7">
        <f t="shared" si="3"/>
        <v>42.037500000000001</v>
      </c>
      <c r="G153" s="8">
        <v>42.04</v>
      </c>
    </row>
    <row r="154" spans="2:13" ht="15.75" thickBot="1" x14ac:dyDescent="0.3">
      <c r="B154" s="57" t="s">
        <v>156</v>
      </c>
      <c r="C154" s="5">
        <v>44.25</v>
      </c>
      <c r="D154" s="5">
        <v>42.64</v>
      </c>
      <c r="E154" s="6" t="s">
        <v>5</v>
      </c>
      <c r="F154" s="7">
        <f t="shared" si="3"/>
        <v>55.3125</v>
      </c>
      <c r="G154" s="8">
        <v>55.31</v>
      </c>
    </row>
    <row r="155" spans="2:13" ht="15.75" thickBot="1" x14ac:dyDescent="0.3">
      <c r="B155" s="58" t="s">
        <v>157</v>
      </c>
      <c r="C155" s="9">
        <v>74.34</v>
      </c>
      <c r="D155" s="9">
        <v>69.86</v>
      </c>
      <c r="E155" s="10" t="s">
        <v>5</v>
      </c>
      <c r="F155" s="11">
        <f t="shared" si="3"/>
        <v>92.925000000000011</v>
      </c>
      <c r="G155" s="104">
        <v>92.93</v>
      </c>
    </row>
    <row r="156" spans="2:13" x14ac:dyDescent="0.25">
      <c r="C156" s="12"/>
      <c r="D156" s="17"/>
      <c r="E156" s="1"/>
      <c r="F156" s="12"/>
      <c r="G156" s="93"/>
    </row>
    <row r="157" spans="2:13" x14ac:dyDescent="0.25">
      <c r="C157" s="12"/>
      <c r="D157" s="17"/>
      <c r="E157" s="1"/>
      <c r="F157" s="12"/>
      <c r="G157" s="93"/>
    </row>
    <row r="158" spans="2:13" ht="34.5" customHeight="1" x14ac:dyDescent="0.25">
      <c r="B158" s="105" t="s">
        <v>0</v>
      </c>
      <c r="C158" s="106">
        <v>41401</v>
      </c>
      <c r="D158" s="106">
        <v>41331</v>
      </c>
      <c r="E158" s="13" t="s">
        <v>1</v>
      </c>
      <c r="F158" s="14" t="s">
        <v>159</v>
      </c>
      <c r="G158" s="15" t="s">
        <v>159</v>
      </c>
      <c r="H158" s="107"/>
    </row>
    <row r="159" spans="2:13" x14ac:dyDescent="0.25">
      <c r="B159" s="108" t="s">
        <v>160</v>
      </c>
      <c r="C159" s="109"/>
      <c r="D159" s="109"/>
      <c r="E159" s="110"/>
      <c r="F159" s="111"/>
      <c r="G159" s="65"/>
      <c r="H159" s="107"/>
    </row>
    <row r="160" spans="2:13" ht="25.5" customHeight="1" x14ac:dyDescent="0.25">
      <c r="B160" s="108" t="s">
        <v>161</v>
      </c>
      <c r="C160" s="109"/>
      <c r="D160" s="109"/>
      <c r="E160" s="110"/>
      <c r="F160" s="111"/>
      <c r="G160" s="65"/>
      <c r="H160" s="107"/>
      <c r="M160" s="112"/>
    </row>
    <row r="161" spans="2:13" x14ac:dyDescent="0.25">
      <c r="B161" s="16" t="s">
        <v>162</v>
      </c>
      <c r="C161" s="17"/>
      <c r="D161" s="17"/>
      <c r="E161" s="18" t="s">
        <v>5</v>
      </c>
      <c r="F161" s="19"/>
      <c r="G161" s="20">
        <v>0</v>
      </c>
      <c r="H161" s="107"/>
      <c r="M161" s="112"/>
    </row>
    <row r="162" spans="2:13" x14ac:dyDescent="0.25">
      <c r="B162" s="21" t="s">
        <v>163</v>
      </c>
      <c r="C162" s="17"/>
      <c r="D162" s="17"/>
      <c r="E162" s="22" t="s">
        <v>5</v>
      </c>
      <c r="F162" s="19"/>
      <c r="G162" s="23">
        <v>0</v>
      </c>
      <c r="H162" s="107"/>
      <c r="M162" s="112"/>
    </row>
    <row r="163" spans="2:13" ht="15.75" thickBot="1" x14ac:dyDescent="0.3">
      <c r="B163" s="21" t="s">
        <v>164</v>
      </c>
      <c r="C163" s="17"/>
      <c r="D163" s="17"/>
      <c r="E163" s="22" t="s">
        <v>5</v>
      </c>
      <c r="F163" s="19"/>
      <c r="G163" s="23">
        <v>0</v>
      </c>
      <c r="H163" s="107"/>
    </row>
    <row r="164" spans="2:13" ht="15.75" thickBot="1" x14ac:dyDescent="0.3">
      <c r="B164" s="24" t="s">
        <v>165</v>
      </c>
      <c r="C164" s="5">
        <v>591.77</v>
      </c>
      <c r="D164" s="5">
        <v>591.77</v>
      </c>
      <c r="E164" s="25" t="s">
        <v>5</v>
      </c>
      <c r="F164" s="19">
        <f>C164*1.1</f>
        <v>650.947</v>
      </c>
      <c r="G164" s="26">
        <v>650.95000000000005</v>
      </c>
      <c r="H164" s="107"/>
    </row>
    <row r="165" spans="2:13" ht="26.25" thickBot="1" x14ac:dyDescent="0.3">
      <c r="B165" s="108" t="s">
        <v>166</v>
      </c>
      <c r="C165" s="5" t="s">
        <v>20</v>
      </c>
      <c r="D165" s="5" t="s">
        <v>20</v>
      </c>
      <c r="E165" s="110"/>
      <c r="F165" s="19"/>
      <c r="G165" s="65"/>
      <c r="H165" s="107"/>
    </row>
    <row r="166" spans="2:13" ht="15.75" thickBot="1" x14ac:dyDescent="0.3">
      <c r="B166" s="16" t="s">
        <v>167</v>
      </c>
      <c r="C166" s="5">
        <v>207.68</v>
      </c>
      <c r="D166" s="5">
        <v>207.68</v>
      </c>
      <c r="E166" s="18" t="s">
        <v>5</v>
      </c>
      <c r="F166" s="19">
        <f>C166*1.1</f>
        <v>228.44800000000004</v>
      </c>
      <c r="G166" s="20">
        <v>228.45</v>
      </c>
      <c r="H166" s="107"/>
    </row>
    <row r="167" spans="2:13" ht="15.75" thickBot="1" x14ac:dyDescent="0.3">
      <c r="B167" s="21" t="s">
        <v>168</v>
      </c>
      <c r="C167" s="5">
        <v>257.83</v>
      </c>
      <c r="D167" s="5">
        <v>257.83</v>
      </c>
      <c r="E167" s="22" t="s">
        <v>5</v>
      </c>
      <c r="F167" s="19">
        <f>C167*1.1</f>
        <v>283.613</v>
      </c>
      <c r="G167" s="23">
        <v>283.61</v>
      </c>
      <c r="H167" s="107"/>
    </row>
    <row r="168" spans="2:13" ht="15.75" thickBot="1" x14ac:dyDescent="0.3">
      <c r="B168" s="24" t="s">
        <v>169</v>
      </c>
      <c r="C168" s="5">
        <v>547.52</v>
      </c>
      <c r="D168" s="5">
        <v>547.52</v>
      </c>
      <c r="E168" s="25" t="s">
        <v>5</v>
      </c>
      <c r="F168" s="19">
        <f>C168*1.1</f>
        <v>602.27200000000005</v>
      </c>
      <c r="G168" s="26">
        <v>602.27</v>
      </c>
      <c r="H168" s="107"/>
    </row>
    <row r="169" spans="2:13" ht="26.25" thickBot="1" x14ac:dyDescent="0.3">
      <c r="B169" s="108" t="s">
        <v>170</v>
      </c>
      <c r="C169" s="5"/>
      <c r="D169" s="5"/>
      <c r="E169" s="113"/>
      <c r="F169" s="19"/>
      <c r="G169" s="65"/>
      <c r="H169" s="107"/>
    </row>
    <row r="170" spans="2:13" ht="15.75" thickBot="1" x14ac:dyDescent="0.3">
      <c r="B170" s="16" t="s">
        <v>171</v>
      </c>
      <c r="C170" s="5" t="s">
        <v>20</v>
      </c>
      <c r="D170" s="5" t="s">
        <v>20</v>
      </c>
      <c r="E170" s="18" t="s">
        <v>5</v>
      </c>
      <c r="F170" s="19"/>
      <c r="G170" s="20"/>
      <c r="H170" s="107"/>
    </row>
    <row r="171" spans="2:13" ht="15.75" thickBot="1" x14ac:dyDescent="0.3">
      <c r="B171" s="21" t="s">
        <v>172</v>
      </c>
      <c r="C171" s="5">
        <v>238.36</v>
      </c>
      <c r="D171" s="5">
        <v>238.36</v>
      </c>
      <c r="E171" s="22" t="s">
        <v>5</v>
      </c>
      <c r="F171" s="19">
        <f>C171*1.1</f>
        <v>262.19600000000003</v>
      </c>
      <c r="G171" s="23">
        <v>262.2</v>
      </c>
      <c r="H171" s="107"/>
    </row>
    <row r="172" spans="2:13" ht="15.75" thickBot="1" x14ac:dyDescent="0.3">
      <c r="B172" s="21" t="s">
        <v>173</v>
      </c>
      <c r="C172" s="5"/>
      <c r="D172" s="5"/>
      <c r="E172" s="22" t="s">
        <v>5</v>
      </c>
      <c r="F172" s="19">
        <f>C172*1.1</f>
        <v>0</v>
      </c>
      <c r="G172" s="23">
        <v>0</v>
      </c>
      <c r="H172" s="107"/>
    </row>
    <row r="173" spans="2:13" ht="15.75" thickBot="1" x14ac:dyDescent="0.3">
      <c r="B173" s="24" t="s">
        <v>174</v>
      </c>
      <c r="C173" s="5">
        <v>499.73</v>
      </c>
      <c r="D173" s="5">
        <v>499.73</v>
      </c>
      <c r="E173" s="25" t="s">
        <v>5</v>
      </c>
      <c r="F173" s="19">
        <f>C173*1.1</f>
        <v>549.70300000000009</v>
      </c>
      <c r="G173" s="26">
        <v>549.70000000000005</v>
      </c>
      <c r="H173" s="107"/>
    </row>
    <row r="174" spans="2:13" ht="26.25" thickBot="1" x14ac:dyDescent="0.3">
      <c r="B174" s="108" t="s">
        <v>175</v>
      </c>
      <c r="C174" s="5" t="s">
        <v>20</v>
      </c>
      <c r="D174" s="5" t="s">
        <v>20</v>
      </c>
      <c r="E174" s="113"/>
      <c r="F174" s="19"/>
      <c r="G174" s="65"/>
      <c r="H174" s="107"/>
    </row>
    <row r="175" spans="2:13" ht="17.25" customHeight="1" thickBot="1" x14ac:dyDescent="0.3">
      <c r="B175" s="16" t="s">
        <v>176</v>
      </c>
      <c r="C175" s="5">
        <v>69.62</v>
      </c>
      <c r="D175" s="5">
        <v>69.62</v>
      </c>
      <c r="E175" s="18" t="s">
        <v>5</v>
      </c>
      <c r="F175" s="19">
        <f>C175*1.1</f>
        <v>76.582000000000008</v>
      </c>
      <c r="G175" s="20">
        <v>76.58</v>
      </c>
      <c r="H175" s="107"/>
    </row>
    <row r="176" spans="2:13" ht="15.75" thickBot="1" x14ac:dyDescent="0.3">
      <c r="B176" s="21" t="s">
        <v>177</v>
      </c>
      <c r="C176" s="5">
        <v>103.25</v>
      </c>
      <c r="D176" s="5">
        <v>103.25</v>
      </c>
      <c r="E176" s="22" t="s">
        <v>5</v>
      </c>
      <c r="F176" s="19">
        <f>C176*1.1</f>
        <v>113.575</v>
      </c>
      <c r="G176" s="23">
        <v>113.58</v>
      </c>
      <c r="H176" s="107"/>
    </row>
    <row r="177" spans="2:8" ht="15.75" thickBot="1" x14ac:dyDescent="0.3">
      <c r="B177" s="24" t="s">
        <v>178</v>
      </c>
      <c r="C177" s="5">
        <v>117.41</v>
      </c>
      <c r="D177" s="5">
        <v>117.41</v>
      </c>
      <c r="E177" s="25" t="s">
        <v>5</v>
      </c>
      <c r="F177" s="19">
        <f>C177*1.1</f>
        <v>129.15100000000001</v>
      </c>
      <c r="G177" s="26">
        <v>129.15</v>
      </c>
      <c r="H177" s="107"/>
    </row>
    <row r="178" spans="2:8" ht="26.25" thickBot="1" x14ac:dyDescent="0.3">
      <c r="B178" s="108" t="s">
        <v>179</v>
      </c>
      <c r="C178" s="5" t="s">
        <v>20</v>
      </c>
      <c r="D178" s="5" t="s">
        <v>20</v>
      </c>
      <c r="E178" s="113"/>
      <c r="F178" s="19"/>
      <c r="G178" s="65"/>
      <c r="H178" s="107"/>
    </row>
    <row r="179" spans="2:8" ht="15.75" customHeight="1" thickBot="1" x14ac:dyDescent="0.3">
      <c r="B179" s="27" t="s">
        <v>180</v>
      </c>
      <c r="C179" s="5">
        <v>101.48</v>
      </c>
      <c r="D179" s="5">
        <v>101.48</v>
      </c>
      <c r="E179" s="28" t="s">
        <v>5</v>
      </c>
      <c r="F179" s="19">
        <f t="shared" ref="F179:F184" si="4">C179*1.1</f>
        <v>111.62800000000001</v>
      </c>
      <c r="G179" s="29">
        <v>111.63</v>
      </c>
      <c r="H179" s="107"/>
    </row>
    <row r="180" spans="2:8" ht="15.75" customHeight="1" thickBot="1" x14ac:dyDescent="0.3">
      <c r="B180" s="30" t="s">
        <v>181</v>
      </c>
      <c r="C180" s="5">
        <v>90.86</v>
      </c>
      <c r="D180" s="5">
        <v>90.86</v>
      </c>
      <c r="E180" s="28"/>
      <c r="F180" s="19">
        <f t="shared" si="4"/>
        <v>99.946000000000012</v>
      </c>
      <c r="G180" s="31">
        <v>99.95</v>
      </c>
      <c r="H180" s="107"/>
    </row>
    <row r="181" spans="2:8" ht="15.75" customHeight="1" thickBot="1" x14ac:dyDescent="0.3">
      <c r="B181" s="30" t="s">
        <v>182</v>
      </c>
      <c r="C181" s="5">
        <v>99.71</v>
      </c>
      <c r="D181" s="5">
        <v>99.71</v>
      </c>
      <c r="E181" s="28"/>
      <c r="F181" s="19">
        <f t="shared" si="4"/>
        <v>109.681</v>
      </c>
      <c r="G181" s="19">
        <v>109.68</v>
      </c>
      <c r="H181" s="107"/>
    </row>
    <row r="182" spans="2:8" ht="15.75" customHeight="1" thickBot="1" x14ac:dyDescent="0.3">
      <c r="B182" s="30" t="s">
        <v>183</v>
      </c>
      <c r="C182" s="5">
        <v>116.23</v>
      </c>
      <c r="D182" s="5">
        <v>116.23</v>
      </c>
      <c r="E182" s="28"/>
      <c r="F182" s="19">
        <f t="shared" si="4"/>
        <v>127.85300000000001</v>
      </c>
      <c r="G182" s="31">
        <v>127.85</v>
      </c>
      <c r="H182" s="107"/>
    </row>
    <row r="183" spans="2:8" ht="15.75" customHeight="1" thickBot="1" x14ac:dyDescent="0.3">
      <c r="B183" s="30" t="s">
        <v>184</v>
      </c>
      <c r="C183" s="5">
        <v>116.23</v>
      </c>
      <c r="D183" s="5">
        <v>116.23</v>
      </c>
      <c r="E183" s="28"/>
      <c r="F183" s="19">
        <f t="shared" si="4"/>
        <v>127.85300000000001</v>
      </c>
      <c r="G183" s="31">
        <v>127.85</v>
      </c>
      <c r="H183" s="107"/>
    </row>
    <row r="184" spans="2:8" ht="15.75" customHeight="1" thickBot="1" x14ac:dyDescent="0.3">
      <c r="B184" s="32" t="s">
        <v>185</v>
      </c>
      <c r="C184" s="5">
        <v>10.62</v>
      </c>
      <c r="D184" s="5">
        <v>10.62</v>
      </c>
      <c r="E184" s="28"/>
      <c r="F184" s="19">
        <f t="shared" si="4"/>
        <v>11.682</v>
      </c>
      <c r="G184" s="33">
        <v>11.68</v>
      </c>
      <c r="H184" s="107"/>
    </row>
    <row r="185" spans="2:8" ht="26.25" thickBot="1" x14ac:dyDescent="0.3">
      <c r="B185" s="114" t="s">
        <v>186</v>
      </c>
      <c r="C185" s="5"/>
      <c r="D185" s="5"/>
      <c r="E185" s="113"/>
      <c r="F185" s="19"/>
      <c r="G185" s="65"/>
      <c r="H185" s="115"/>
    </row>
    <row r="186" spans="2:8" ht="36" customHeight="1" thickBot="1" x14ac:dyDescent="0.3">
      <c r="B186" s="16" t="s">
        <v>187</v>
      </c>
      <c r="C186" s="5"/>
      <c r="D186" s="5"/>
      <c r="E186" s="18" t="s">
        <v>5</v>
      </c>
      <c r="F186" s="19">
        <f>C186*1.1</f>
        <v>0</v>
      </c>
      <c r="G186" s="20">
        <v>0</v>
      </c>
      <c r="H186" s="107"/>
    </row>
    <row r="187" spans="2:8" ht="15.75" thickBot="1" x14ac:dyDescent="0.3">
      <c r="B187" s="24" t="s">
        <v>188</v>
      </c>
      <c r="C187" s="5"/>
      <c r="D187" s="5"/>
      <c r="E187" s="25" t="s">
        <v>5</v>
      </c>
      <c r="F187" s="19">
        <f>C187*1.1</f>
        <v>0</v>
      </c>
      <c r="G187" s="26">
        <v>0</v>
      </c>
      <c r="H187" s="107"/>
    </row>
    <row r="188" spans="2:8" ht="26.25" thickBot="1" x14ac:dyDescent="0.3">
      <c r="B188" s="108" t="s">
        <v>189</v>
      </c>
      <c r="C188" s="5" t="s">
        <v>20</v>
      </c>
      <c r="D188" s="5" t="s">
        <v>20</v>
      </c>
      <c r="E188" s="113"/>
      <c r="F188" s="19"/>
      <c r="G188" s="65"/>
      <c r="H188" s="107"/>
    </row>
    <row r="189" spans="2:8" ht="15.75" thickBot="1" x14ac:dyDescent="0.3">
      <c r="B189" s="16" t="s">
        <v>190</v>
      </c>
      <c r="C189" s="5">
        <v>78.47</v>
      </c>
      <c r="D189" s="5">
        <v>78.47</v>
      </c>
      <c r="E189" s="18" t="s">
        <v>5</v>
      </c>
      <c r="F189" s="19">
        <f t="shared" ref="F189:F194" si="5">C189*1.1</f>
        <v>86.317000000000007</v>
      </c>
      <c r="G189" s="20">
        <v>86.32</v>
      </c>
      <c r="H189" s="107"/>
    </row>
    <row r="190" spans="2:8" ht="15.75" thickBot="1" x14ac:dyDescent="0.3">
      <c r="B190" s="21" t="s">
        <v>191</v>
      </c>
      <c r="C190" s="5">
        <v>114.46</v>
      </c>
      <c r="D190" s="5">
        <v>114.46</v>
      </c>
      <c r="E190" s="22" t="s">
        <v>5</v>
      </c>
      <c r="F190" s="19">
        <f t="shared" si="5"/>
        <v>125.90600000000001</v>
      </c>
      <c r="G190" s="23">
        <v>125.91</v>
      </c>
      <c r="H190" s="107"/>
    </row>
    <row r="191" spans="2:8" ht="15.75" thickBot="1" x14ac:dyDescent="0.3">
      <c r="B191" s="21" t="s">
        <v>192</v>
      </c>
      <c r="C191" s="5">
        <v>179.36</v>
      </c>
      <c r="D191" s="5">
        <v>179.36</v>
      </c>
      <c r="E191" s="22" t="s">
        <v>5</v>
      </c>
      <c r="F191" s="19">
        <f t="shared" si="5"/>
        <v>197.29600000000002</v>
      </c>
      <c r="G191" s="19">
        <v>197.3</v>
      </c>
      <c r="H191" s="107"/>
    </row>
    <row r="192" spans="2:8" ht="15.75" thickBot="1" x14ac:dyDescent="0.3">
      <c r="B192" s="21" t="s">
        <v>193</v>
      </c>
      <c r="C192" s="5">
        <v>359.31</v>
      </c>
      <c r="D192" s="5">
        <v>359.31</v>
      </c>
      <c r="E192" s="22" t="s">
        <v>5</v>
      </c>
      <c r="F192" s="19">
        <f t="shared" si="5"/>
        <v>395.24100000000004</v>
      </c>
      <c r="G192" s="23">
        <v>395.24</v>
      </c>
      <c r="H192" s="107"/>
    </row>
    <row r="193" spans="2:8" ht="15.75" thickBot="1" x14ac:dyDescent="0.3">
      <c r="B193" s="21" t="s">
        <v>194</v>
      </c>
      <c r="C193" s="5">
        <v>476.13</v>
      </c>
      <c r="D193" s="5">
        <v>476.13</v>
      </c>
      <c r="E193" s="22" t="s">
        <v>5</v>
      </c>
      <c r="F193" s="19">
        <f t="shared" si="5"/>
        <v>523.74300000000005</v>
      </c>
      <c r="G193" s="23">
        <v>523.74</v>
      </c>
      <c r="H193" s="107"/>
    </row>
    <row r="194" spans="2:8" ht="15.75" thickBot="1" x14ac:dyDescent="0.3">
      <c r="B194" s="24" t="s">
        <v>195</v>
      </c>
      <c r="C194" s="5">
        <v>659.03</v>
      </c>
      <c r="D194" s="5">
        <v>659.03</v>
      </c>
      <c r="E194" s="25" t="s">
        <v>5</v>
      </c>
      <c r="F194" s="19">
        <f t="shared" si="5"/>
        <v>724.93299999999999</v>
      </c>
      <c r="G194" s="26">
        <v>724.93</v>
      </c>
      <c r="H194" s="107"/>
    </row>
    <row r="195" spans="2:8" ht="26.25" thickBot="1" x14ac:dyDescent="0.3">
      <c r="B195" s="108" t="s">
        <v>196</v>
      </c>
      <c r="C195" s="5" t="s">
        <v>20</v>
      </c>
      <c r="D195" s="5" t="s">
        <v>20</v>
      </c>
      <c r="E195" s="113"/>
      <c r="F195" s="19"/>
      <c r="G195" s="65"/>
      <c r="H195" s="107"/>
    </row>
    <row r="196" spans="2:8" ht="15.75" thickBot="1" x14ac:dyDescent="0.3">
      <c r="B196" s="16" t="s">
        <v>197</v>
      </c>
      <c r="C196" s="5">
        <v>64.31</v>
      </c>
      <c r="D196" s="5">
        <v>64.31</v>
      </c>
      <c r="E196" s="18" t="s">
        <v>5</v>
      </c>
      <c r="F196" s="19">
        <f t="shared" ref="F196:F201" si="6">C196*1.1</f>
        <v>70.741000000000014</v>
      </c>
      <c r="G196" s="20">
        <v>70.739999999999995</v>
      </c>
      <c r="H196" s="107"/>
    </row>
    <row r="197" spans="2:8" ht="15.75" thickBot="1" x14ac:dyDescent="0.3">
      <c r="B197" s="21" t="s">
        <v>198</v>
      </c>
      <c r="C197" s="5">
        <v>98.53</v>
      </c>
      <c r="D197" s="5">
        <v>98.53</v>
      </c>
      <c r="E197" s="22" t="s">
        <v>5</v>
      </c>
      <c r="F197" s="19">
        <f t="shared" si="6"/>
        <v>108.38300000000001</v>
      </c>
      <c r="G197" s="23">
        <v>108.38</v>
      </c>
      <c r="H197" s="107"/>
    </row>
    <row r="198" spans="2:8" ht="15.75" thickBot="1" x14ac:dyDescent="0.3">
      <c r="B198" s="21" t="s">
        <v>199</v>
      </c>
      <c r="C198" s="5">
        <v>161.66</v>
      </c>
      <c r="D198" s="5">
        <v>161.66</v>
      </c>
      <c r="E198" s="22" t="s">
        <v>5</v>
      </c>
      <c r="F198" s="19">
        <f t="shared" si="6"/>
        <v>177.82600000000002</v>
      </c>
      <c r="G198" s="23">
        <v>177.83</v>
      </c>
      <c r="H198" s="107"/>
    </row>
    <row r="199" spans="2:8" ht="15.75" thickBot="1" x14ac:dyDescent="0.3">
      <c r="B199" s="21" t="s">
        <v>200</v>
      </c>
      <c r="C199" s="5">
        <v>271.99</v>
      </c>
      <c r="D199" s="5">
        <v>271.99</v>
      </c>
      <c r="E199" s="22" t="s">
        <v>5</v>
      </c>
      <c r="F199" s="19">
        <f t="shared" si="6"/>
        <v>299.18900000000002</v>
      </c>
      <c r="G199" s="23">
        <v>299.19</v>
      </c>
      <c r="H199" s="107"/>
    </row>
    <row r="200" spans="2:8" ht="15.75" thickBot="1" x14ac:dyDescent="0.3">
      <c r="B200" s="21" t="s">
        <v>201</v>
      </c>
      <c r="C200" s="5">
        <v>404.74</v>
      </c>
      <c r="D200" s="5">
        <v>404.74</v>
      </c>
      <c r="E200" s="22" t="s">
        <v>5</v>
      </c>
      <c r="F200" s="19">
        <f t="shared" si="6"/>
        <v>445.21400000000006</v>
      </c>
      <c r="G200" s="23">
        <v>445.21</v>
      </c>
      <c r="H200" s="107"/>
    </row>
    <row r="201" spans="2:8" ht="15.75" thickBot="1" x14ac:dyDescent="0.3">
      <c r="B201" s="24" t="s">
        <v>202</v>
      </c>
      <c r="C201" s="5">
        <v>591.77</v>
      </c>
      <c r="D201" s="5">
        <v>591.77</v>
      </c>
      <c r="E201" s="25" t="s">
        <v>5</v>
      </c>
      <c r="F201" s="19">
        <f t="shared" si="6"/>
        <v>650.947</v>
      </c>
      <c r="G201" s="26">
        <v>650.95000000000005</v>
      </c>
      <c r="H201" s="107"/>
    </row>
    <row r="202" spans="2:8" ht="15.75" thickBot="1" x14ac:dyDescent="0.3">
      <c r="B202" s="108" t="s">
        <v>203</v>
      </c>
      <c r="C202" s="5" t="s">
        <v>20</v>
      </c>
      <c r="D202" s="5" t="s">
        <v>20</v>
      </c>
      <c r="E202" s="113"/>
      <c r="F202" s="19"/>
      <c r="G202" s="65"/>
      <c r="H202" s="107"/>
    </row>
    <row r="203" spans="2:8" ht="15.75" thickBot="1" x14ac:dyDescent="0.3">
      <c r="B203" s="16" t="s">
        <v>204</v>
      </c>
      <c r="C203" s="5">
        <v>91.45</v>
      </c>
      <c r="D203" s="5">
        <v>91.45</v>
      </c>
      <c r="E203" s="18" t="s">
        <v>5</v>
      </c>
      <c r="F203" s="19">
        <f>C203*1.1</f>
        <v>100.59500000000001</v>
      </c>
      <c r="G203" s="20">
        <v>100.6</v>
      </c>
      <c r="H203" s="107"/>
    </row>
    <row r="204" spans="2:8" ht="15.75" thickBot="1" x14ac:dyDescent="0.3">
      <c r="B204" s="21" t="s">
        <v>205</v>
      </c>
      <c r="C204" s="5">
        <v>147.5</v>
      </c>
      <c r="D204" s="5">
        <v>147.5</v>
      </c>
      <c r="E204" s="22" t="s">
        <v>5</v>
      </c>
      <c r="F204" s="19">
        <f>C204*1.1</f>
        <v>162.25</v>
      </c>
      <c r="G204" s="23">
        <v>162.25</v>
      </c>
      <c r="H204" s="107"/>
    </row>
    <row r="205" spans="2:8" ht="15.75" thickBot="1" x14ac:dyDescent="0.3">
      <c r="B205" s="24" t="s">
        <v>206</v>
      </c>
      <c r="C205" s="5">
        <v>230.1</v>
      </c>
      <c r="D205" s="5">
        <v>230.1</v>
      </c>
      <c r="E205" s="25" t="s">
        <v>5</v>
      </c>
      <c r="F205" s="19">
        <f>C205*1.1</f>
        <v>253.11</v>
      </c>
      <c r="G205" s="26">
        <v>253.11</v>
      </c>
      <c r="H205" s="107"/>
    </row>
    <row r="206" spans="2:8" ht="15.75" thickBot="1" x14ac:dyDescent="0.3">
      <c r="B206" s="108" t="s">
        <v>207</v>
      </c>
      <c r="C206" s="5" t="s">
        <v>20</v>
      </c>
      <c r="D206" s="5" t="s">
        <v>20</v>
      </c>
      <c r="E206" s="113"/>
      <c r="F206" s="19"/>
      <c r="G206" s="65"/>
      <c r="H206" s="107"/>
    </row>
    <row r="207" spans="2:8" ht="24" customHeight="1" thickBot="1" x14ac:dyDescent="0.3">
      <c r="B207" s="16" t="s">
        <v>208</v>
      </c>
      <c r="C207" s="5">
        <v>69.03</v>
      </c>
      <c r="D207" s="5">
        <v>69.03</v>
      </c>
      <c r="E207" s="18" t="s">
        <v>5</v>
      </c>
      <c r="F207" s="19">
        <f>C207*1.1</f>
        <v>75.933000000000007</v>
      </c>
      <c r="G207" s="20">
        <v>75.930000000000007</v>
      </c>
      <c r="H207" s="107"/>
    </row>
    <row r="208" spans="2:8" ht="21" customHeight="1" thickBot="1" x14ac:dyDescent="0.3">
      <c r="B208" s="24" t="s">
        <v>209</v>
      </c>
      <c r="C208" s="5">
        <v>107.38</v>
      </c>
      <c r="D208" s="5">
        <v>107.38</v>
      </c>
      <c r="E208" s="25" t="s">
        <v>5</v>
      </c>
      <c r="F208" s="19">
        <f>C208*1.1</f>
        <v>118.11800000000001</v>
      </c>
      <c r="G208" s="26">
        <v>118.12</v>
      </c>
      <c r="H208" s="107"/>
    </row>
    <row r="209" spans="2:8" ht="28.5" customHeight="1" thickBot="1" x14ac:dyDescent="0.3">
      <c r="B209" s="108" t="s">
        <v>210</v>
      </c>
      <c r="C209" s="5" t="s">
        <v>20</v>
      </c>
      <c r="D209" s="5" t="s">
        <v>20</v>
      </c>
      <c r="E209" s="113"/>
      <c r="F209" s="19"/>
      <c r="G209" s="65"/>
      <c r="H209" s="107"/>
    </row>
    <row r="210" spans="2:8" ht="44.25" customHeight="1" thickBot="1" x14ac:dyDescent="0.3">
      <c r="B210" s="34" t="s">
        <v>211</v>
      </c>
      <c r="C210" s="5">
        <v>146.91</v>
      </c>
      <c r="D210" s="5">
        <v>146.91</v>
      </c>
      <c r="E210" s="28" t="s">
        <v>5</v>
      </c>
      <c r="F210" s="19">
        <f>C210*1.1</f>
        <v>161.601</v>
      </c>
      <c r="G210" s="35">
        <v>161.6</v>
      </c>
      <c r="H210" s="107"/>
    </row>
    <row r="211" spans="2:8" ht="26.25" thickBot="1" x14ac:dyDescent="0.3">
      <c r="B211" s="108" t="s">
        <v>212</v>
      </c>
      <c r="C211" s="5" t="s">
        <v>20</v>
      </c>
      <c r="D211" s="5" t="s">
        <v>20</v>
      </c>
      <c r="E211" s="113"/>
      <c r="F211" s="19"/>
      <c r="G211" s="65"/>
      <c r="H211" s="107"/>
    </row>
    <row r="212" spans="2:8" s="116" customFormat="1" ht="13.5" thickBot="1" x14ac:dyDescent="0.25">
      <c r="B212" s="16" t="s">
        <v>213</v>
      </c>
      <c r="C212" s="5">
        <v>99.8</v>
      </c>
      <c r="D212" s="5">
        <v>102.07</v>
      </c>
      <c r="E212" s="18" t="s">
        <v>5</v>
      </c>
      <c r="F212" s="19">
        <f t="shared" ref="F212:F217" si="7">C212*1.1</f>
        <v>109.78</v>
      </c>
      <c r="G212" s="20">
        <v>109.78</v>
      </c>
      <c r="H212" s="117"/>
    </row>
    <row r="213" spans="2:8" ht="15.75" thickBot="1" x14ac:dyDescent="0.3">
      <c r="B213" s="21" t="s">
        <v>214</v>
      </c>
      <c r="C213" s="5">
        <v>110.7</v>
      </c>
      <c r="D213" s="5">
        <v>120.36</v>
      </c>
      <c r="E213" s="22" t="s">
        <v>5</v>
      </c>
      <c r="F213" s="19">
        <f t="shared" si="7"/>
        <v>121.77000000000001</v>
      </c>
      <c r="G213" s="23">
        <v>121.77</v>
      </c>
      <c r="H213" s="107"/>
    </row>
    <row r="214" spans="2:8" ht="15.75" thickBot="1" x14ac:dyDescent="0.3">
      <c r="B214" s="21" t="s">
        <v>215</v>
      </c>
      <c r="C214" s="5">
        <v>196.1</v>
      </c>
      <c r="D214" s="5">
        <v>212.99</v>
      </c>
      <c r="E214" s="22" t="s">
        <v>5</v>
      </c>
      <c r="F214" s="19">
        <f t="shared" si="7"/>
        <v>215.71</v>
      </c>
      <c r="G214" s="23">
        <v>215.71</v>
      </c>
      <c r="H214" s="107"/>
    </row>
    <row r="215" spans="2:8" ht="15.75" thickBot="1" x14ac:dyDescent="0.3">
      <c r="B215" s="21" t="s">
        <v>216</v>
      </c>
      <c r="C215" s="5">
        <v>336</v>
      </c>
      <c r="D215" s="5">
        <v>366.98</v>
      </c>
      <c r="E215" s="22" t="s">
        <v>5</v>
      </c>
      <c r="F215" s="19">
        <f t="shared" si="7"/>
        <v>369.6</v>
      </c>
      <c r="G215" s="23">
        <v>369.6</v>
      </c>
      <c r="H215" s="107"/>
    </row>
    <row r="216" spans="2:8" ht="15.75" thickBot="1" x14ac:dyDescent="0.3">
      <c r="B216" s="21" t="s">
        <v>217</v>
      </c>
      <c r="C216" s="5">
        <v>499.9</v>
      </c>
      <c r="D216" s="5">
        <v>568.16999999999996</v>
      </c>
      <c r="E216" s="22" t="s">
        <v>5</v>
      </c>
      <c r="F216" s="19">
        <f t="shared" si="7"/>
        <v>549.89</v>
      </c>
      <c r="G216" s="23">
        <v>549.89</v>
      </c>
      <c r="H216" s="107"/>
    </row>
    <row r="217" spans="2:8" ht="15.75" thickBot="1" x14ac:dyDescent="0.3">
      <c r="B217" s="24" t="s">
        <v>218</v>
      </c>
      <c r="C217" s="5">
        <v>827.3</v>
      </c>
      <c r="D217" s="5">
        <v>889.72</v>
      </c>
      <c r="E217" s="25" t="s">
        <v>5</v>
      </c>
      <c r="F217" s="19">
        <f t="shared" si="7"/>
        <v>910.03</v>
      </c>
      <c r="G217" s="26">
        <v>910.03</v>
      </c>
      <c r="H217" s="107"/>
    </row>
    <row r="218" spans="2:8" ht="26.25" thickBot="1" x14ac:dyDescent="0.3">
      <c r="B218" s="108" t="s">
        <v>219</v>
      </c>
      <c r="C218" s="5" t="s">
        <v>20</v>
      </c>
      <c r="D218" s="5" t="s">
        <v>20</v>
      </c>
      <c r="E218" s="113"/>
      <c r="F218" s="19"/>
      <c r="G218" s="65"/>
      <c r="H218" s="107"/>
    </row>
    <row r="219" spans="2:8" ht="15.75" thickBot="1" x14ac:dyDescent="0.3">
      <c r="B219" s="16" t="s">
        <v>220</v>
      </c>
      <c r="C219" s="5">
        <v>113.28</v>
      </c>
      <c r="D219" s="5">
        <v>113.28</v>
      </c>
      <c r="E219" s="18" t="s">
        <v>5</v>
      </c>
      <c r="F219" s="19">
        <f>C219*1.1</f>
        <v>124.60800000000002</v>
      </c>
      <c r="G219" s="20">
        <v>124.61</v>
      </c>
      <c r="H219" s="107"/>
    </row>
    <row r="220" spans="2:8" ht="15.75" thickBot="1" x14ac:dyDescent="0.3">
      <c r="B220" s="21" t="s">
        <v>221</v>
      </c>
      <c r="C220" s="5"/>
      <c r="D220" s="5"/>
      <c r="E220" s="22" t="s">
        <v>5</v>
      </c>
      <c r="F220" s="19">
        <f>C220*1.1</f>
        <v>0</v>
      </c>
      <c r="G220" s="23">
        <v>0</v>
      </c>
      <c r="H220" s="107"/>
    </row>
    <row r="221" spans="2:8" ht="15.75" thickBot="1" x14ac:dyDescent="0.3">
      <c r="B221" s="21" t="s">
        <v>222</v>
      </c>
      <c r="C221" s="5"/>
      <c r="D221" s="5"/>
      <c r="E221" s="22" t="s">
        <v>5</v>
      </c>
      <c r="F221" s="19">
        <f>C221*1.1</f>
        <v>0</v>
      </c>
      <c r="G221" s="23">
        <v>0</v>
      </c>
      <c r="H221" s="107"/>
    </row>
    <row r="222" spans="2:8" ht="15.75" thickBot="1" x14ac:dyDescent="0.3">
      <c r="B222" s="21" t="s">
        <v>223</v>
      </c>
      <c r="C222" s="5">
        <v>378.19</v>
      </c>
      <c r="D222" s="5">
        <v>378.19</v>
      </c>
      <c r="E222" s="22" t="s">
        <v>5</v>
      </c>
      <c r="F222" s="19">
        <f>C222*1.1</f>
        <v>416.00900000000001</v>
      </c>
      <c r="G222" s="23">
        <v>416.01</v>
      </c>
      <c r="H222" s="107"/>
    </row>
    <row r="223" spans="2:8" ht="15.75" thickBot="1" x14ac:dyDescent="0.3">
      <c r="B223" s="24" t="s">
        <v>224</v>
      </c>
      <c r="C223" s="5">
        <v>498.55</v>
      </c>
      <c r="D223" s="5">
        <v>498.55</v>
      </c>
      <c r="E223" s="25" t="s">
        <v>5</v>
      </c>
      <c r="F223" s="19">
        <f>C223*1.1</f>
        <v>548.40500000000009</v>
      </c>
      <c r="G223" s="26">
        <v>548.41</v>
      </c>
      <c r="H223" s="107"/>
    </row>
    <row r="224" spans="2:8" ht="15.75" thickBot="1" x14ac:dyDescent="0.3">
      <c r="B224" s="108" t="s">
        <v>225</v>
      </c>
      <c r="C224" s="5" t="s">
        <v>20</v>
      </c>
      <c r="D224" s="5" t="s">
        <v>20</v>
      </c>
      <c r="E224" s="118"/>
      <c r="F224" s="19"/>
      <c r="G224" s="119"/>
    </row>
    <row r="225" spans="2:8" ht="15.75" thickBot="1" x14ac:dyDescent="0.3">
      <c r="B225" s="34" t="s">
        <v>226</v>
      </c>
      <c r="C225" s="5">
        <v>96.17</v>
      </c>
      <c r="D225" s="5">
        <v>96.17</v>
      </c>
      <c r="E225" s="28"/>
      <c r="F225" s="19">
        <f>C225*1.1</f>
        <v>105.78700000000001</v>
      </c>
      <c r="G225" s="35">
        <v>105.79</v>
      </c>
      <c r="H225" s="107"/>
    </row>
    <row r="226" spans="2:8" ht="36.75" customHeight="1" thickBot="1" x14ac:dyDescent="0.3">
      <c r="B226" s="108" t="s">
        <v>227</v>
      </c>
      <c r="C226" s="5" t="s">
        <v>20</v>
      </c>
      <c r="D226" s="5" t="s">
        <v>20</v>
      </c>
      <c r="E226" s="118"/>
      <c r="F226" s="19"/>
      <c r="G226" s="65"/>
      <c r="H226" s="107"/>
    </row>
    <row r="227" spans="2:8" ht="19.5" customHeight="1" thickBot="1" x14ac:dyDescent="0.3">
      <c r="B227" s="34" t="s">
        <v>228</v>
      </c>
      <c r="C227" s="5">
        <v>16.52</v>
      </c>
      <c r="D227" s="5">
        <v>16.52</v>
      </c>
      <c r="E227" s="28"/>
      <c r="F227" s="19">
        <f>C227*1.1</f>
        <v>18.172000000000001</v>
      </c>
      <c r="G227" s="35">
        <v>18.170000000000002</v>
      </c>
      <c r="H227" s="107"/>
    </row>
    <row r="228" spans="2:8" ht="43.5" customHeight="1" thickBot="1" x14ac:dyDescent="0.3">
      <c r="B228" s="108" t="s">
        <v>229</v>
      </c>
      <c r="C228" s="5" t="s">
        <v>20</v>
      </c>
      <c r="D228" s="5" t="s">
        <v>20</v>
      </c>
      <c r="E228" s="118"/>
      <c r="F228" s="19"/>
      <c r="G228" s="65"/>
      <c r="H228" s="107"/>
    </row>
    <row r="229" spans="2:8" ht="15.75" thickBot="1" x14ac:dyDescent="0.3">
      <c r="B229" s="16" t="s">
        <v>230</v>
      </c>
      <c r="C229" s="5">
        <v>89.09</v>
      </c>
      <c r="D229" s="5">
        <v>89.09</v>
      </c>
      <c r="E229" s="18" t="s">
        <v>5</v>
      </c>
      <c r="F229" s="19">
        <f t="shared" ref="F229:F292" si="8">C229*1.1</f>
        <v>97.999000000000009</v>
      </c>
      <c r="G229" s="20">
        <v>98</v>
      </c>
      <c r="H229" s="107"/>
    </row>
    <row r="230" spans="2:8" ht="15.75" thickBot="1" x14ac:dyDescent="0.3">
      <c r="B230" s="21" t="s">
        <v>231</v>
      </c>
      <c r="C230" s="5">
        <v>139.24</v>
      </c>
      <c r="D230" s="5">
        <v>139.24</v>
      </c>
      <c r="E230" s="22" t="s">
        <v>5</v>
      </c>
      <c r="F230" s="19">
        <f t="shared" si="8"/>
        <v>153.16400000000002</v>
      </c>
      <c r="G230" s="23">
        <v>153.16</v>
      </c>
      <c r="H230" s="107"/>
    </row>
    <row r="231" spans="2:8" ht="15.75" thickBot="1" x14ac:dyDescent="0.3">
      <c r="B231" s="21" t="s">
        <v>232</v>
      </c>
      <c r="C231" s="5">
        <v>546.34</v>
      </c>
      <c r="D231" s="5">
        <v>546.34</v>
      </c>
      <c r="E231" s="22" t="s">
        <v>5</v>
      </c>
      <c r="F231" s="19">
        <f t="shared" si="8"/>
        <v>600.97400000000005</v>
      </c>
      <c r="G231" s="23">
        <v>600.97</v>
      </c>
      <c r="H231" s="107"/>
    </row>
    <row r="232" spans="2:8" ht="15.75" thickBot="1" x14ac:dyDescent="0.3">
      <c r="B232" s="24" t="s">
        <v>233</v>
      </c>
      <c r="C232" s="5">
        <v>132.16</v>
      </c>
      <c r="D232" s="5">
        <v>132.16</v>
      </c>
      <c r="E232" s="25" t="s">
        <v>5</v>
      </c>
      <c r="F232" s="19">
        <f t="shared" si="8"/>
        <v>145.376</v>
      </c>
      <c r="G232" s="26">
        <v>145.38</v>
      </c>
      <c r="H232" s="107"/>
    </row>
    <row r="233" spans="2:8" ht="26.25" thickBot="1" x14ac:dyDescent="0.3">
      <c r="B233" s="108" t="s">
        <v>234</v>
      </c>
      <c r="C233" s="5"/>
      <c r="D233" s="5"/>
      <c r="E233" s="118"/>
      <c r="F233" s="19"/>
      <c r="G233" s="65"/>
      <c r="H233" s="107"/>
    </row>
    <row r="234" spans="2:8" ht="15.75" thickBot="1" x14ac:dyDescent="0.3">
      <c r="B234" s="16" t="s">
        <v>235</v>
      </c>
      <c r="C234" s="5" t="s">
        <v>20</v>
      </c>
      <c r="D234" s="5" t="s">
        <v>20</v>
      </c>
      <c r="E234" s="18"/>
      <c r="F234" s="19"/>
      <c r="G234" s="20"/>
      <c r="H234" s="107"/>
    </row>
    <row r="235" spans="2:8" ht="15.75" thickBot="1" x14ac:dyDescent="0.3">
      <c r="B235" s="21" t="s">
        <v>236</v>
      </c>
      <c r="C235" s="5">
        <v>343.38</v>
      </c>
      <c r="D235" s="5">
        <v>343.38</v>
      </c>
      <c r="E235" s="48"/>
      <c r="F235" s="19">
        <f t="shared" si="8"/>
        <v>377.71800000000002</v>
      </c>
      <c r="G235" s="23">
        <v>377.72</v>
      </c>
      <c r="H235" s="107"/>
    </row>
    <row r="236" spans="2:8" ht="15.75" thickBot="1" x14ac:dyDescent="0.3">
      <c r="B236" s="24" t="s">
        <v>237</v>
      </c>
      <c r="C236" s="5"/>
      <c r="D236" s="5"/>
      <c r="E236" s="25" t="s">
        <v>5</v>
      </c>
      <c r="F236" s="19">
        <f t="shared" si="8"/>
        <v>0</v>
      </c>
      <c r="G236" s="26">
        <v>0</v>
      </c>
      <c r="H236" s="107"/>
    </row>
    <row r="237" spans="2:8" ht="26.25" thickBot="1" x14ac:dyDescent="0.3">
      <c r="B237" s="108" t="s">
        <v>238</v>
      </c>
      <c r="C237" s="5"/>
      <c r="D237" s="5"/>
      <c r="E237" s="118"/>
      <c r="F237" s="19"/>
      <c r="G237" s="65"/>
      <c r="H237" s="107"/>
    </row>
    <row r="238" spans="2:8" ht="15.75" thickBot="1" x14ac:dyDescent="0.3">
      <c r="B238" s="16" t="s">
        <v>239</v>
      </c>
      <c r="C238" s="5" t="s">
        <v>20</v>
      </c>
      <c r="D238" s="5">
        <v>0</v>
      </c>
      <c r="E238" s="18"/>
      <c r="F238" s="19"/>
      <c r="G238" s="20"/>
      <c r="H238" s="107"/>
    </row>
    <row r="239" spans="2:8" ht="15.75" thickBot="1" x14ac:dyDescent="0.3">
      <c r="B239" s="24" t="s">
        <v>240</v>
      </c>
      <c r="C239" s="5">
        <v>142.78</v>
      </c>
      <c r="D239" s="5">
        <v>142.78</v>
      </c>
      <c r="E239" s="25" t="s">
        <v>5</v>
      </c>
      <c r="F239" s="19">
        <f t="shared" si="8"/>
        <v>157.05800000000002</v>
      </c>
      <c r="G239" s="26">
        <v>157.06</v>
      </c>
      <c r="H239" s="107"/>
    </row>
    <row r="240" spans="2:8" ht="26.25" thickBot="1" x14ac:dyDescent="0.3">
      <c r="B240" s="108" t="s">
        <v>241</v>
      </c>
      <c r="C240" s="5" t="s">
        <v>20</v>
      </c>
      <c r="D240" s="5" t="s">
        <v>20</v>
      </c>
      <c r="E240" s="113"/>
      <c r="F240" s="19"/>
      <c r="G240" s="65"/>
      <c r="H240" s="107"/>
    </row>
    <row r="241" spans="2:8" ht="35.25" customHeight="1" thickBot="1" x14ac:dyDescent="0.3">
      <c r="B241" s="16" t="s">
        <v>242</v>
      </c>
      <c r="C241" s="5">
        <v>86.73</v>
      </c>
      <c r="D241" s="5">
        <v>86.73</v>
      </c>
      <c r="E241" s="18" t="s">
        <v>5</v>
      </c>
      <c r="F241" s="19">
        <f t="shared" si="8"/>
        <v>95.403000000000006</v>
      </c>
      <c r="G241" s="20">
        <v>95.4</v>
      </c>
      <c r="H241" s="107"/>
    </row>
    <row r="242" spans="2:8" ht="15.75" thickBot="1" x14ac:dyDescent="0.3">
      <c r="B242" s="24" t="s">
        <v>243</v>
      </c>
      <c r="C242" s="5">
        <v>132.16</v>
      </c>
      <c r="D242" s="5">
        <v>132.16</v>
      </c>
      <c r="E242" s="25" t="s">
        <v>5</v>
      </c>
      <c r="F242" s="19">
        <f t="shared" si="8"/>
        <v>145.376</v>
      </c>
      <c r="G242" s="26">
        <v>145.38</v>
      </c>
      <c r="H242" s="107"/>
    </row>
    <row r="243" spans="2:8" ht="26.25" thickBot="1" x14ac:dyDescent="0.3">
      <c r="B243" s="108" t="s">
        <v>244</v>
      </c>
      <c r="C243" s="5" t="s">
        <v>20</v>
      </c>
      <c r="D243" s="5"/>
      <c r="E243" s="113"/>
      <c r="F243" s="19"/>
      <c r="G243" s="65"/>
      <c r="H243" s="107"/>
    </row>
    <row r="244" spans="2:8" ht="15.75" thickBot="1" x14ac:dyDescent="0.3">
      <c r="B244" s="16" t="s">
        <v>245</v>
      </c>
      <c r="C244" s="5"/>
      <c r="D244" s="5">
        <v>0</v>
      </c>
      <c r="E244" s="18"/>
      <c r="F244" s="19">
        <f t="shared" si="8"/>
        <v>0</v>
      </c>
      <c r="G244" s="20"/>
      <c r="H244" s="107"/>
    </row>
    <row r="245" spans="2:8" ht="15.75" thickBot="1" x14ac:dyDescent="0.3">
      <c r="B245" s="21" t="s">
        <v>246</v>
      </c>
      <c r="C245" s="5">
        <v>99.71</v>
      </c>
      <c r="D245" s="5">
        <v>99.71</v>
      </c>
      <c r="E245" s="22" t="s">
        <v>5</v>
      </c>
      <c r="F245" s="19">
        <f t="shared" si="8"/>
        <v>109.681</v>
      </c>
      <c r="G245" s="23">
        <v>109.68</v>
      </c>
      <c r="H245" s="107"/>
    </row>
    <row r="246" spans="2:8" ht="15.75" thickBot="1" x14ac:dyDescent="0.3">
      <c r="B246" s="21" t="s">
        <v>247</v>
      </c>
      <c r="C246" s="5">
        <v>162.25</v>
      </c>
      <c r="D246" s="5">
        <v>162.25</v>
      </c>
      <c r="E246" s="22" t="s">
        <v>5</v>
      </c>
      <c r="F246" s="19">
        <f t="shared" si="8"/>
        <v>178.47500000000002</v>
      </c>
      <c r="G246" s="23">
        <v>178.48</v>
      </c>
      <c r="H246" s="107"/>
    </row>
    <row r="247" spans="2:8" ht="15.75" thickBot="1" x14ac:dyDescent="0.3">
      <c r="B247" s="21" t="s">
        <v>248</v>
      </c>
      <c r="C247" s="5">
        <v>321.55</v>
      </c>
      <c r="D247" s="5">
        <v>321.55</v>
      </c>
      <c r="E247" s="22" t="s">
        <v>5</v>
      </c>
      <c r="F247" s="19">
        <f t="shared" si="8"/>
        <v>353.70500000000004</v>
      </c>
      <c r="G247" s="23">
        <v>353.71</v>
      </c>
      <c r="H247" s="107"/>
    </row>
    <row r="248" spans="2:8" ht="15.75" thickBot="1" x14ac:dyDescent="0.3">
      <c r="B248" s="21" t="s">
        <v>249</v>
      </c>
      <c r="C248" s="5">
        <v>387.04</v>
      </c>
      <c r="D248" s="5">
        <v>387.04</v>
      </c>
      <c r="E248" s="22" t="s">
        <v>5</v>
      </c>
      <c r="F248" s="19">
        <f t="shared" si="8"/>
        <v>425.74400000000009</v>
      </c>
      <c r="G248" s="23">
        <v>425.74</v>
      </c>
      <c r="H248" s="107"/>
    </row>
    <row r="249" spans="2:8" ht="15.75" thickBot="1" x14ac:dyDescent="0.3">
      <c r="B249" s="21" t="s">
        <v>250</v>
      </c>
      <c r="C249" s="5">
        <v>632.48</v>
      </c>
      <c r="D249" s="5">
        <v>632.48</v>
      </c>
      <c r="E249" s="22" t="s">
        <v>5</v>
      </c>
      <c r="F249" s="19">
        <f t="shared" si="8"/>
        <v>695.72800000000007</v>
      </c>
      <c r="G249" s="23">
        <v>695.73</v>
      </c>
      <c r="H249" s="107"/>
    </row>
    <row r="250" spans="2:8" ht="15.75" thickBot="1" x14ac:dyDescent="0.3">
      <c r="B250" s="21" t="s">
        <v>251</v>
      </c>
      <c r="C250" s="5">
        <v>78.47</v>
      </c>
      <c r="D250" s="5">
        <v>78.47</v>
      </c>
      <c r="E250" s="22" t="s">
        <v>5</v>
      </c>
      <c r="F250" s="19">
        <f t="shared" si="8"/>
        <v>86.317000000000007</v>
      </c>
      <c r="G250" s="23">
        <v>86.32</v>
      </c>
      <c r="H250" s="107"/>
    </row>
    <row r="251" spans="2:8" ht="15.75" thickBot="1" x14ac:dyDescent="0.3">
      <c r="B251" s="24" t="s">
        <v>252</v>
      </c>
      <c r="C251" s="5">
        <v>107.38</v>
      </c>
      <c r="D251" s="5">
        <v>107.38</v>
      </c>
      <c r="E251" s="25" t="s">
        <v>5</v>
      </c>
      <c r="F251" s="19">
        <f t="shared" si="8"/>
        <v>118.11800000000001</v>
      </c>
      <c r="G251" s="26">
        <v>118.12</v>
      </c>
      <c r="H251" s="107"/>
    </row>
    <row r="252" spans="2:8" ht="26.25" thickBot="1" x14ac:dyDescent="0.3">
      <c r="B252" s="108" t="s">
        <v>253</v>
      </c>
      <c r="C252" s="5" t="s">
        <v>20</v>
      </c>
      <c r="D252" s="5"/>
      <c r="E252" s="118"/>
      <c r="F252" s="19"/>
      <c r="G252" s="65"/>
      <c r="H252" s="107"/>
    </row>
    <row r="253" spans="2:8" ht="15.75" thickBot="1" x14ac:dyDescent="0.3">
      <c r="B253" s="16" t="s">
        <v>254</v>
      </c>
      <c r="C253" s="5"/>
      <c r="D253" s="5" t="s">
        <v>20</v>
      </c>
      <c r="E253" s="18"/>
      <c r="F253" s="19">
        <f t="shared" si="8"/>
        <v>0</v>
      </c>
      <c r="G253" s="20"/>
      <c r="H253" s="107"/>
    </row>
    <row r="254" spans="2:8" ht="15.75" thickBot="1" x14ac:dyDescent="0.3">
      <c r="B254" s="21" t="s">
        <v>255</v>
      </c>
      <c r="C254" s="5">
        <v>104.43</v>
      </c>
      <c r="D254" s="5">
        <v>104.43</v>
      </c>
      <c r="E254" s="22" t="s">
        <v>5</v>
      </c>
      <c r="F254" s="19">
        <f t="shared" si="8"/>
        <v>114.87300000000002</v>
      </c>
      <c r="G254" s="23">
        <v>114.87</v>
      </c>
      <c r="H254" s="107"/>
    </row>
    <row r="255" spans="2:8" ht="15.75" thickBot="1" x14ac:dyDescent="0.3">
      <c r="B255" s="21" t="s">
        <v>256</v>
      </c>
      <c r="C255" s="5">
        <v>194.7</v>
      </c>
      <c r="D255" s="5">
        <v>194.7</v>
      </c>
      <c r="E255" s="22"/>
      <c r="F255" s="19">
        <f t="shared" si="8"/>
        <v>214.17000000000002</v>
      </c>
      <c r="G255" s="23">
        <v>214.17</v>
      </c>
      <c r="H255" s="107"/>
    </row>
    <row r="256" spans="2:8" ht="15.75" thickBot="1" x14ac:dyDescent="0.3">
      <c r="B256" s="21" t="s">
        <v>257</v>
      </c>
      <c r="C256" s="5">
        <v>76.7</v>
      </c>
      <c r="D256" s="5">
        <v>76.7</v>
      </c>
      <c r="E256" s="22" t="s">
        <v>5</v>
      </c>
      <c r="F256" s="19">
        <f t="shared" si="8"/>
        <v>84.37</v>
      </c>
      <c r="G256" s="23">
        <v>84.37</v>
      </c>
      <c r="H256" s="107"/>
    </row>
    <row r="257" spans="2:8" ht="15.75" thickBot="1" x14ac:dyDescent="0.3">
      <c r="B257" s="24" t="s">
        <v>258</v>
      </c>
      <c r="C257" s="5">
        <v>79.650000000000006</v>
      </c>
      <c r="D257" s="5">
        <v>79.650000000000006</v>
      </c>
      <c r="E257" s="25" t="s">
        <v>5</v>
      </c>
      <c r="F257" s="19">
        <f t="shared" si="8"/>
        <v>87.615000000000009</v>
      </c>
      <c r="G257" s="26">
        <v>87.62</v>
      </c>
      <c r="H257" s="107"/>
    </row>
    <row r="258" spans="2:8" ht="15.75" thickBot="1" x14ac:dyDescent="0.3">
      <c r="B258" s="108" t="s">
        <v>259</v>
      </c>
      <c r="C258" s="5" t="s">
        <v>20</v>
      </c>
      <c r="D258" s="5" t="s">
        <v>20</v>
      </c>
      <c r="E258" s="118"/>
      <c r="F258" s="19"/>
      <c r="G258" s="65"/>
      <c r="H258" s="107"/>
    </row>
    <row r="259" spans="2:8" ht="15.75" thickBot="1" x14ac:dyDescent="0.3">
      <c r="B259" s="34" t="s">
        <v>260</v>
      </c>
      <c r="C259" s="5"/>
      <c r="D259" s="5"/>
      <c r="E259" s="28" t="s">
        <v>5</v>
      </c>
      <c r="F259" s="19">
        <f t="shared" si="8"/>
        <v>0</v>
      </c>
      <c r="G259" s="35">
        <v>0</v>
      </c>
      <c r="H259" s="107"/>
    </row>
    <row r="260" spans="2:8" ht="15.75" thickBot="1" x14ac:dyDescent="0.3">
      <c r="B260" s="108" t="s">
        <v>261</v>
      </c>
      <c r="C260" s="5"/>
      <c r="D260" s="5"/>
      <c r="E260" s="118"/>
      <c r="F260" s="19">
        <f t="shared" si="8"/>
        <v>0</v>
      </c>
      <c r="G260" s="65"/>
      <c r="H260" s="107"/>
    </row>
    <row r="261" spans="2:8" ht="26.25" thickBot="1" x14ac:dyDescent="0.3">
      <c r="B261" s="108" t="s">
        <v>262</v>
      </c>
      <c r="C261" s="5" t="s">
        <v>20</v>
      </c>
      <c r="D261" s="5" t="s">
        <v>20</v>
      </c>
      <c r="E261" s="118"/>
      <c r="F261" s="19"/>
      <c r="G261" s="65"/>
      <c r="H261" s="107"/>
    </row>
    <row r="262" spans="2:8" ht="15.75" thickBot="1" x14ac:dyDescent="0.3">
      <c r="B262" s="16" t="s">
        <v>263</v>
      </c>
      <c r="C262" s="5">
        <v>199.42</v>
      </c>
      <c r="D262" s="5">
        <v>199.42</v>
      </c>
      <c r="E262" s="18" t="s">
        <v>5</v>
      </c>
      <c r="F262" s="19">
        <f t="shared" si="8"/>
        <v>219.36199999999999</v>
      </c>
      <c r="G262" s="20">
        <v>219.36</v>
      </c>
      <c r="H262" s="107"/>
    </row>
    <row r="263" spans="2:8" ht="15.75" thickBot="1" x14ac:dyDescent="0.3">
      <c r="B263" s="21" t="s">
        <v>264</v>
      </c>
      <c r="C263" s="5"/>
      <c r="D263" s="5"/>
      <c r="E263" s="22" t="s">
        <v>5</v>
      </c>
      <c r="F263" s="19">
        <f t="shared" si="8"/>
        <v>0</v>
      </c>
      <c r="G263" s="23">
        <v>0</v>
      </c>
      <c r="H263" s="107"/>
    </row>
    <row r="264" spans="2:8" ht="15.75" thickBot="1" x14ac:dyDescent="0.3">
      <c r="B264" s="21" t="s">
        <v>265</v>
      </c>
      <c r="C264" s="5">
        <v>1985.94</v>
      </c>
      <c r="D264" s="5">
        <v>1985.94</v>
      </c>
      <c r="E264" s="22" t="s">
        <v>5</v>
      </c>
      <c r="F264" s="19">
        <f t="shared" si="8"/>
        <v>2184.5340000000001</v>
      </c>
      <c r="G264" s="23">
        <v>2184.5300000000002</v>
      </c>
      <c r="H264" s="107"/>
    </row>
    <row r="265" spans="2:8" ht="15.75" thickBot="1" x14ac:dyDescent="0.3">
      <c r="B265" s="21" t="s">
        <v>266</v>
      </c>
      <c r="C265" s="5">
        <v>2366.4899999999998</v>
      </c>
      <c r="D265" s="5">
        <v>2366.4899999999998</v>
      </c>
      <c r="E265" s="22" t="s">
        <v>5</v>
      </c>
      <c r="F265" s="19">
        <f t="shared" si="8"/>
        <v>2603.1390000000001</v>
      </c>
      <c r="G265" s="23">
        <v>2603.14</v>
      </c>
      <c r="H265" s="107"/>
    </row>
    <row r="266" spans="2:8" ht="15.75" thickBot="1" x14ac:dyDescent="0.3">
      <c r="B266" s="21" t="s">
        <v>267</v>
      </c>
      <c r="C266" s="5"/>
      <c r="D266" s="5"/>
      <c r="E266" s="22" t="s">
        <v>5</v>
      </c>
      <c r="F266" s="19">
        <f t="shared" si="8"/>
        <v>0</v>
      </c>
      <c r="G266" s="23">
        <v>0</v>
      </c>
      <c r="H266" s="107"/>
    </row>
    <row r="267" spans="2:8" ht="15.75" thickBot="1" x14ac:dyDescent="0.3">
      <c r="B267" s="24" t="s">
        <v>268</v>
      </c>
      <c r="C267" s="5">
        <v>4389.01</v>
      </c>
      <c r="D267" s="5">
        <v>4389.01</v>
      </c>
      <c r="E267" s="25" t="s">
        <v>5</v>
      </c>
      <c r="F267" s="19">
        <f t="shared" si="8"/>
        <v>4827.911000000001</v>
      </c>
      <c r="G267" s="26">
        <v>4827.91</v>
      </c>
      <c r="H267" s="107"/>
    </row>
    <row r="268" spans="2:8" ht="26.25" thickBot="1" x14ac:dyDescent="0.3">
      <c r="B268" s="108" t="s">
        <v>269</v>
      </c>
      <c r="C268" s="5" t="s">
        <v>20</v>
      </c>
      <c r="D268" s="5" t="s">
        <v>20</v>
      </c>
      <c r="E268" s="118"/>
      <c r="F268" s="19"/>
      <c r="G268" s="65"/>
      <c r="H268" s="107"/>
    </row>
    <row r="269" spans="2:8" ht="15.75" thickBot="1" x14ac:dyDescent="0.3">
      <c r="B269" s="16" t="s">
        <v>270</v>
      </c>
      <c r="C269" s="5">
        <v>2227.25</v>
      </c>
      <c r="D269" s="5">
        <v>2227.25</v>
      </c>
      <c r="E269" s="18" t="s">
        <v>5</v>
      </c>
      <c r="F269" s="19">
        <f t="shared" si="8"/>
        <v>2449.9750000000004</v>
      </c>
      <c r="G269" s="20">
        <v>2449.98</v>
      </c>
      <c r="H269" s="107"/>
    </row>
    <row r="270" spans="2:8" ht="15.75" thickBot="1" x14ac:dyDescent="0.3">
      <c r="B270" s="21" t="s">
        <v>271</v>
      </c>
      <c r="C270" s="5"/>
      <c r="D270" s="5"/>
      <c r="E270" s="22" t="s">
        <v>5</v>
      </c>
      <c r="F270" s="19">
        <f t="shared" si="8"/>
        <v>0</v>
      </c>
      <c r="G270" s="23">
        <v>0</v>
      </c>
      <c r="H270" s="107"/>
    </row>
    <row r="271" spans="2:8" ht="15.75" thickBot="1" x14ac:dyDescent="0.3">
      <c r="B271" s="21" t="s">
        <v>272</v>
      </c>
      <c r="C271" s="5">
        <v>3613.75</v>
      </c>
      <c r="D271" s="5">
        <v>3613.75</v>
      </c>
      <c r="E271" s="22" t="s">
        <v>5</v>
      </c>
      <c r="F271" s="19">
        <f t="shared" si="8"/>
        <v>3975.1250000000005</v>
      </c>
      <c r="G271" s="23">
        <v>3975.13</v>
      </c>
      <c r="H271" s="107"/>
    </row>
    <row r="272" spans="2:8" ht="15.75" thickBot="1" x14ac:dyDescent="0.3">
      <c r="B272" s="21" t="s">
        <v>273</v>
      </c>
      <c r="C272" s="5">
        <v>4779</v>
      </c>
      <c r="D272" s="5">
        <v>4779</v>
      </c>
      <c r="E272" s="22" t="s">
        <v>5</v>
      </c>
      <c r="F272" s="19">
        <f t="shared" si="8"/>
        <v>5256.9000000000005</v>
      </c>
      <c r="G272" s="23">
        <v>5256.9</v>
      </c>
      <c r="H272" s="107"/>
    </row>
    <row r="273" spans="2:8" ht="15.75" thickBot="1" x14ac:dyDescent="0.3">
      <c r="B273" s="24" t="s">
        <v>274</v>
      </c>
      <c r="C273" s="5">
        <v>12095</v>
      </c>
      <c r="D273" s="5">
        <v>12095</v>
      </c>
      <c r="E273" s="25" t="s">
        <v>5</v>
      </c>
      <c r="F273" s="19">
        <f t="shared" si="8"/>
        <v>13304.500000000002</v>
      </c>
      <c r="G273" s="26">
        <v>13304.5</v>
      </c>
      <c r="H273" s="107"/>
    </row>
    <row r="274" spans="2:8" ht="26.25" thickBot="1" x14ac:dyDescent="0.3">
      <c r="B274" s="108" t="s">
        <v>275</v>
      </c>
      <c r="C274" s="5" t="s">
        <v>20</v>
      </c>
      <c r="D274" s="5" t="s">
        <v>20</v>
      </c>
      <c r="E274" s="118"/>
      <c r="F274" s="19"/>
      <c r="G274" s="65"/>
      <c r="H274" s="107"/>
    </row>
    <row r="275" spans="2:8" ht="15.75" thickBot="1" x14ac:dyDescent="0.3">
      <c r="B275" s="16" t="s">
        <v>276</v>
      </c>
      <c r="C275" s="5">
        <v>97.94</v>
      </c>
      <c r="D275" s="5">
        <v>97.94</v>
      </c>
      <c r="E275" s="18" t="s">
        <v>5</v>
      </c>
      <c r="F275" s="19">
        <f t="shared" si="8"/>
        <v>107.73400000000001</v>
      </c>
      <c r="G275" s="20">
        <v>107.73</v>
      </c>
      <c r="H275" s="107"/>
    </row>
    <row r="276" spans="2:8" ht="15.75" thickBot="1" x14ac:dyDescent="0.3">
      <c r="B276" s="21" t="s">
        <v>277</v>
      </c>
      <c r="C276" s="5"/>
      <c r="D276" s="5"/>
      <c r="E276" s="22" t="s">
        <v>5</v>
      </c>
      <c r="F276" s="19">
        <f t="shared" si="8"/>
        <v>0</v>
      </c>
      <c r="G276" s="23">
        <v>0</v>
      </c>
      <c r="H276" s="107"/>
    </row>
    <row r="277" spans="2:8" ht="15.75" thickBot="1" x14ac:dyDescent="0.3">
      <c r="B277" s="21" t="s">
        <v>278</v>
      </c>
      <c r="C277" s="5"/>
      <c r="D277" s="5"/>
      <c r="E277" s="22" t="s">
        <v>5</v>
      </c>
      <c r="F277" s="19">
        <f t="shared" si="8"/>
        <v>0</v>
      </c>
      <c r="G277" s="23">
        <v>0</v>
      </c>
      <c r="H277" s="107"/>
    </row>
    <row r="278" spans="2:8" ht="15.75" thickBot="1" x14ac:dyDescent="0.3">
      <c r="B278" s="21" t="s">
        <v>279</v>
      </c>
      <c r="C278" s="5">
        <v>218.3</v>
      </c>
      <c r="D278" s="5">
        <v>218.3</v>
      </c>
      <c r="E278" s="22" t="s">
        <v>5</v>
      </c>
      <c r="F278" s="19">
        <f t="shared" si="8"/>
        <v>240.13000000000002</v>
      </c>
      <c r="G278" s="23">
        <v>240.13</v>
      </c>
      <c r="H278" s="107"/>
    </row>
    <row r="279" spans="2:8" ht="15.75" thickBot="1" x14ac:dyDescent="0.3">
      <c r="B279" s="24" t="s">
        <v>280</v>
      </c>
      <c r="C279" s="5">
        <v>297.36</v>
      </c>
      <c r="D279" s="5">
        <v>297.36</v>
      </c>
      <c r="E279" s="25" t="s">
        <v>5</v>
      </c>
      <c r="F279" s="19">
        <f t="shared" si="8"/>
        <v>327.09600000000006</v>
      </c>
      <c r="G279" s="26">
        <v>327.10000000000002</v>
      </c>
      <c r="H279" s="107"/>
    </row>
    <row r="280" spans="2:8" ht="26.25" thickBot="1" x14ac:dyDescent="0.3">
      <c r="B280" s="108" t="s">
        <v>281</v>
      </c>
      <c r="C280" s="5" t="s">
        <v>20</v>
      </c>
      <c r="D280" s="5" t="s">
        <v>20</v>
      </c>
      <c r="E280" s="118"/>
      <c r="F280" s="19"/>
      <c r="G280" s="65"/>
      <c r="H280" s="107"/>
    </row>
    <row r="281" spans="2:8" ht="15.75" thickBot="1" x14ac:dyDescent="0.3">
      <c r="B281" s="34" t="s">
        <v>282</v>
      </c>
      <c r="C281" s="5">
        <v>148.68</v>
      </c>
      <c r="D281" s="5">
        <v>148.68</v>
      </c>
      <c r="E281" s="28" t="s">
        <v>5</v>
      </c>
      <c r="F281" s="19">
        <f t="shared" si="8"/>
        <v>163.54800000000003</v>
      </c>
      <c r="G281" s="35">
        <v>163.55000000000001</v>
      </c>
      <c r="H281" s="107"/>
    </row>
    <row r="282" spans="2:8" ht="26.25" thickBot="1" x14ac:dyDescent="0.3">
      <c r="B282" s="108" t="s">
        <v>283</v>
      </c>
      <c r="C282" s="5"/>
      <c r="D282" s="5"/>
      <c r="E282" s="118"/>
      <c r="F282" s="19"/>
      <c r="G282" s="65"/>
      <c r="H282" s="107"/>
    </row>
    <row r="283" spans="2:8" ht="15.75" thickBot="1" x14ac:dyDescent="0.3">
      <c r="B283" s="16" t="s">
        <v>284</v>
      </c>
      <c r="C283" s="5" t="s">
        <v>20</v>
      </c>
      <c r="D283" s="5" t="s">
        <v>20</v>
      </c>
      <c r="E283" s="18"/>
      <c r="F283" s="19"/>
      <c r="G283" s="20"/>
      <c r="H283" s="107"/>
    </row>
    <row r="284" spans="2:8" ht="15.75" thickBot="1" x14ac:dyDescent="0.3">
      <c r="B284" s="21" t="s">
        <v>285</v>
      </c>
      <c r="C284" s="5">
        <v>480.26</v>
      </c>
      <c r="D284" s="5">
        <v>480.26</v>
      </c>
      <c r="E284" s="22" t="s">
        <v>5</v>
      </c>
      <c r="F284" s="19">
        <f t="shared" si="8"/>
        <v>528.28600000000006</v>
      </c>
      <c r="G284" s="23">
        <v>528.29</v>
      </c>
      <c r="H284" s="107"/>
    </row>
    <row r="285" spans="2:8" ht="16.5" customHeight="1" thickBot="1" x14ac:dyDescent="0.3">
      <c r="B285" s="24" t="s">
        <v>286</v>
      </c>
      <c r="C285" s="5">
        <v>495.01</v>
      </c>
      <c r="D285" s="5">
        <v>495.01</v>
      </c>
      <c r="E285" s="25" t="s">
        <v>5</v>
      </c>
      <c r="F285" s="19">
        <f t="shared" si="8"/>
        <v>544.51100000000008</v>
      </c>
      <c r="G285" s="26">
        <v>544.51</v>
      </c>
      <c r="H285" s="107"/>
    </row>
    <row r="286" spans="2:8" ht="26.25" customHeight="1" thickBot="1" x14ac:dyDescent="0.3">
      <c r="B286" s="108" t="s">
        <v>287</v>
      </c>
      <c r="C286" s="5" t="s">
        <v>20</v>
      </c>
      <c r="D286" s="5" t="s">
        <v>20</v>
      </c>
      <c r="E286" s="113"/>
      <c r="F286" s="19"/>
      <c r="G286" s="65"/>
      <c r="H286" s="107"/>
    </row>
    <row r="287" spans="2:8" ht="15.75" thickBot="1" x14ac:dyDescent="0.3">
      <c r="B287" s="16" t="s">
        <v>288</v>
      </c>
      <c r="C287" s="5">
        <v>358.72</v>
      </c>
      <c r="D287" s="5">
        <v>358.72</v>
      </c>
      <c r="E287" s="18" t="s">
        <v>5</v>
      </c>
      <c r="F287" s="19">
        <f t="shared" si="8"/>
        <v>394.59200000000004</v>
      </c>
      <c r="G287" s="20">
        <v>394.59</v>
      </c>
      <c r="H287" s="107"/>
    </row>
    <row r="288" spans="2:8" ht="15.75" thickBot="1" x14ac:dyDescent="0.3">
      <c r="B288" s="21" t="s">
        <v>289</v>
      </c>
      <c r="C288" s="5">
        <v>552.83000000000004</v>
      </c>
      <c r="D288" s="5">
        <v>552.83000000000004</v>
      </c>
      <c r="E288" s="22" t="s">
        <v>5</v>
      </c>
      <c r="F288" s="19">
        <f t="shared" si="8"/>
        <v>608.11300000000006</v>
      </c>
      <c r="G288" s="23">
        <v>608.11</v>
      </c>
      <c r="H288" s="107"/>
    </row>
    <row r="289" spans="2:8" ht="15.75" thickBot="1" x14ac:dyDescent="0.3">
      <c r="B289" s="21" t="s">
        <v>290</v>
      </c>
      <c r="C289" s="5">
        <v>1518.66</v>
      </c>
      <c r="D289" s="5">
        <v>1518.66</v>
      </c>
      <c r="E289" s="22" t="s">
        <v>5</v>
      </c>
      <c r="F289" s="19">
        <f t="shared" si="8"/>
        <v>1670.5260000000003</v>
      </c>
      <c r="G289" s="23">
        <v>1670.53</v>
      </c>
      <c r="H289" s="107"/>
    </row>
    <row r="290" spans="2:8" ht="15.75" thickBot="1" x14ac:dyDescent="0.3">
      <c r="B290" s="21" t="s">
        <v>291</v>
      </c>
      <c r="C290" s="5">
        <v>1996.56</v>
      </c>
      <c r="D290" s="5">
        <v>1996.56</v>
      </c>
      <c r="E290" s="22" t="s">
        <v>5</v>
      </c>
      <c r="F290" s="19">
        <f t="shared" si="8"/>
        <v>2196.2159999999999</v>
      </c>
      <c r="G290" s="23">
        <v>2196.2199999999998</v>
      </c>
      <c r="H290" s="107"/>
    </row>
    <row r="291" spans="2:8" ht="15.75" thickBot="1" x14ac:dyDescent="0.3">
      <c r="B291" s="21" t="s">
        <v>292</v>
      </c>
      <c r="C291" s="5">
        <v>2656.18</v>
      </c>
      <c r="D291" s="5">
        <v>2656.18</v>
      </c>
      <c r="E291" s="22" t="s">
        <v>5</v>
      </c>
      <c r="F291" s="19">
        <f t="shared" si="8"/>
        <v>2921.7980000000002</v>
      </c>
      <c r="G291" s="23">
        <v>2921.8</v>
      </c>
      <c r="H291" s="107"/>
    </row>
    <row r="292" spans="2:8" ht="15.75" thickBot="1" x14ac:dyDescent="0.3">
      <c r="B292" s="21" t="s">
        <v>293</v>
      </c>
      <c r="C292" s="5">
        <v>3538.23</v>
      </c>
      <c r="D292" s="5">
        <v>3538.23</v>
      </c>
      <c r="E292" s="22" t="s">
        <v>5</v>
      </c>
      <c r="F292" s="19">
        <f t="shared" si="8"/>
        <v>3892.0530000000003</v>
      </c>
      <c r="G292" s="23">
        <v>3892.05</v>
      </c>
      <c r="H292" s="107"/>
    </row>
    <row r="293" spans="2:8" ht="15.75" thickBot="1" x14ac:dyDescent="0.3">
      <c r="B293" s="24" t="s">
        <v>294</v>
      </c>
      <c r="C293" s="5">
        <v>9960.9699999999993</v>
      </c>
      <c r="D293" s="5">
        <v>9960.9699999999993</v>
      </c>
      <c r="E293" s="25" t="s">
        <v>5</v>
      </c>
      <c r="F293" s="19">
        <f t="shared" ref="F293:F355" si="9">C293*1.1</f>
        <v>10957.067000000001</v>
      </c>
      <c r="G293" s="26">
        <v>10957.07</v>
      </c>
      <c r="H293" s="107"/>
    </row>
    <row r="294" spans="2:8" ht="15.75" thickBot="1" x14ac:dyDescent="0.3">
      <c r="B294" s="108" t="s">
        <v>295</v>
      </c>
      <c r="C294" s="5" t="s">
        <v>20</v>
      </c>
      <c r="D294" s="5" t="s">
        <v>20</v>
      </c>
      <c r="E294" s="118"/>
      <c r="F294" s="19"/>
      <c r="G294" s="65"/>
      <c r="H294" s="107"/>
    </row>
    <row r="295" spans="2:8" ht="27" customHeight="1" thickBot="1" x14ac:dyDescent="0.3">
      <c r="B295" s="108" t="s">
        <v>296</v>
      </c>
      <c r="C295" s="5"/>
      <c r="D295" s="5"/>
      <c r="E295" s="118"/>
      <c r="F295" s="19">
        <f t="shared" si="9"/>
        <v>0</v>
      </c>
      <c r="G295" s="65"/>
      <c r="H295" s="107"/>
    </row>
    <row r="296" spans="2:8" ht="15.75" thickBot="1" x14ac:dyDescent="0.3">
      <c r="B296" s="34" t="s">
        <v>297</v>
      </c>
      <c r="C296" s="5"/>
      <c r="D296" s="5"/>
      <c r="E296" s="28" t="s">
        <v>5</v>
      </c>
      <c r="F296" s="19">
        <f t="shared" si="9"/>
        <v>0</v>
      </c>
      <c r="G296" s="35">
        <v>0</v>
      </c>
      <c r="H296" s="107"/>
    </row>
    <row r="297" spans="2:8" ht="37.5" customHeight="1" thickBot="1" x14ac:dyDescent="0.3">
      <c r="B297" s="120" t="s">
        <v>298</v>
      </c>
      <c r="C297" s="5" t="s">
        <v>20</v>
      </c>
      <c r="D297" s="36" t="s">
        <v>20</v>
      </c>
      <c r="E297" s="121"/>
      <c r="F297" s="19"/>
      <c r="G297" s="122"/>
      <c r="H297" s="107"/>
    </row>
    <row r="298" spans="2:8" ht="15.75" thickBot="1" x14ac:dyDescent="0.3">
      <c r="B298" s="123" t="s">
        <v>299</v>
      </c>
      <c r="C298" s="5">
        <v>779.98</v>
      </c>
      <c r="D298" s="5">
        <v>779.98</v>
      </c>
      <c r="E298" s="37"/>
      <c r="F298" s="19">
        <f t="shared" si="9"/>
        <v>857.97800000000007</v>
      </c>
      <c r="G298" s="38">
        <v>857.98</v>
      </c>
      <c r="H298" s="107"/>
    </row>
    <row r="299" spans="2:8" ht="15.75" thickBot="1" x14ac:dyDescent="0.3">
      <c r="B299" s="57" t="s">
        <v>300</v>
      </c>
      <c r="C299" s="5">
        <v>820.1</v>
      </c>
      <c r="D299" s="5">
        <v>820.1</v>
      </c>
      <c r="E299" s="39"/>
      <c r="F299" s="19">
        <f t="shared" si="9"/>
        <v>902.11000000000013</v>
      </c>
      <c r="G299" s="40">
        <v>902.11</v>
      </c>
      <c r="H299" s="107"/>
    </row>
    <row r="300" spans="2:8" ht="15.75" thickBot="1" x14ac:dyDescent="0.3">
      <c r="B300" s="57" t="s">
        <v>301</v>
      </c>
      <c r="C300" s="5">
        <v>929.84</v>
      </c>
      <c r="D300" s="5">
        <v>929.84</v>
      </c>
      <c r="E300" s="39"/>
      <c r="F300" s="19">
        <f t="shared" si="9"/>
        <v>1022.8240000000001</v>
      </c>
      <c r="G300" s="40">
        <v>1022.82</v>
      </c>
      <c r="H300" s="107"/>
    </row>
    <row r="301" spans="2:8" ht="15.75" thickBot="1" x14ac:dyDescent="0.3">
      <c r="B301" s="57" t="s">
        <v>302</v>
      </c>
      <c r="C301" s="5">
        <v>1000.05</v>
      </c>
      <c r="D301" s="5">
        <v>1000.05</v>
      </c>
      <c r="E301" s="39"/>
      <c r="F301" s="19">
        <f t="shared" si="9"/>
        <v>1100.0550000000001</v>
      </c>
      <c r="G301" s="40">
        <v>1100.06</v>
      </c>
      <c r="H301" s="107"/>
    </row>
    <row r="302" spans="2:8" ht="15.75" thickBot="1" x14ac:dyDescent="0.3">
      <c r="B302" s="57" t="s">
        <v>303</v>
      </c>
      <c r="C302" s="5">
        <v>1299.77</v>
      </c>
      <c r="D302" s="5">
        <v>1299.77</v>
      </c>
      <c r="E302" s="39"/>
      <c r="F302" s="19">
        <f t="shared" si="9"/>
        <v>1429.7470000000001</v>
      </c>
      <c r="G302" s="40">
        <v>1429.75</v>
      </c>
      <c r="H302" s="107"/>
    </row>
    <row r="303" spans="2:8" ht="15.75" thickBot="1" x14ac:dyDescent="0.3">
      <c r="B303" s="57" t="s">
        <v>304</v>
      </c>
      <c r="C303" s="5">
        <v>1400.07</v>
      </c>
      <c r="D303" s="5">
        <v>1400.07</v>
      </c>
      <c r="E303" s="39"/>
      <c r="F303" s="19">
        <f t="shared" si="9"/>
        <v>1540.077</v>
      </c>
      <c r="G303" s="40">
        <v>1540.08</v>
      </c>
      <c r="H303" s="107"/>
    </row>
    <row r="304" spans="2:8" ht="15.75" thickBot="1" x14ac:dyDescent="0.3">
      <c r="B304" s="57" t="s">
        <v>305</v>
      </c>
      <c r="C304" s="5">
        <v>1900.39</v>
      </c>
      <c r="D304" s="5">
        <v>1900.39</v>
      </c>
      <c r="E304" s="39"/>
      <c r="F304" s="19">
        <f t="shared" si="9"/>
        <v>2090.4290000000001</v>
      </c>
      <c r="G304" s="40">
        <v>2090.4299999999998</v>
      </c>
      <c r="H304" s="107"/>
    </row>
    <row r="305" spans="2:8" ht="15.75" thickBot="1" x14ac:dyDescent="0.3">
      <c r="B305" s="57" t="s">
        <v>306</v>
      </c>
      <c r="C305" s="5">
        <v>2300.41</v>
      </c>
      <c r="D305" s="5">
        <v>2300.41</v>
      </c>
      <c r="E305" s="39"/>
      <c r="F305" s="19">
        <f t="shared" si="9"/>
        <v>2530.451</v>
      </c>
      <c r="G305" s="40">
        <v>2530.4499999999998</v>
      </c>
      <c r="H305" s="107"/>
    </row>
    <row r="306" spans="2:8" ht="15.75" thickBot="1" x14ac:dyDescent="0.3">
      <c r="B306" s="57" t="s">
        <v>307</v>
      </c>
      <c r="C306" s="5">
        <v>2800.14</v>
      </c>
      <c r="D306" s="5">
        <v>2800.14</v>
      </c>
      <c r="E306" s="39"/>
      <c r="F306" s="19">
        <f t="shared" si="9"/>
        <v>3080.154</v>
      </c>
      <c r="G306" s="40">
        <v>3080.15</v>
      </c>
      <c r="H306" s="107"/>
    </row>
    <row r="307" spans="2:8" ht="15.75" thickBot="1" x14ac:dyDescent="0.3">
      <c r="B307" s="57" t="s">
        <v>308</v>
      </c>
      <c r="C307" s="5">
        <v>5259.85</v>
      </c>
      <c r="D307" s="5">
        <v>5259.85</v>
      </c>
      <c r="E307" s="39"/>
      <c r="F307" s="19">
        <f t="shared" si="9"/>
        <v>5785.8350000000009</v>
      </c>
      <c r="G307" s="40">
        <v>5785.84</v>
      </c>
      <c r="H307" s="107"/>
    </row>
    <row r="308" spans="2:8" ht="15.75" thickBot="1" x14ac:dyDescent="0.3">
      <c r="B308" s="57" t="s">
        <v>309</v>
      </c>
      <c r="C308" s="5">
        <v>7000.35</v>
      </c>
      <c r="D308" s="5">
        <v>7000.35</v>
      </c>
      <c r="E308" s="39"/>
      <c r="F308" s="19">
        <f t="shared" si="9"/>
        <v>7700.3850000000011</v>
      </c>
      <c r="G308" s="40">
        <v>7700.39</v>
      </c>
      <c r="H308" s="107"/>
    </row>
    <row r="309" spans="2:8" ht="15.75" thickBot="1" x14ac:dyDescent="0.3">
      <c r="B309" s="57" t="s">
        <v>310</v>
      </c>
      <c r="C309" s="5">
        <v>12200.02</v>
      </c>
      <c r="D309" s="5">
        <v>12200.02</v>
      </c>
      <c r="E309" s="39"/>
      <c r="F309" s="19">
        <f t="shared" si="9"/>
        <v>13420.022000000001</v>
      </c>
      <c r="G309" s="40">
        <v>13420.02</v>
      </c>
      <c r="H309" s="107"/>
    </row>
    <row r="310" spans="2:8" ht="15.75" thickBot="1" x14ac:dyDescent="0.3">
      <c r="B310" s="57" t="s">
        <v>311</v>
      </c>
      <c r="C310" s="5">
        <v>41600.31</v>
      </c>
      <c r="D310" s="5">
        <v>41600.31</v>
      </c>
      <c r="E310" s="39"/>
      <c r="F310" s="19">
        <f t="shared" si="9"/>
        <v>45760.341</v>
      </c>
      <c r="G310" s="40">
        <v>45760.34</v>
      </c>
      <c r="H310" s="107"/>
    </row>
    <row r="311" spans="2:8" ht="15.75" thickBot="1" x14ac:dyDescent="0.3">
      <c r="B311" s="58" t="s">
        <v>312</v>
      </c>
      <c r="C311" s="5">
        <v>77000.31</v>
      </c>
      <c r="D311" s="5">
        <v>77000.31</v>
      </c>
      <c r="E311" s="41"/>
      <c r="F311" s="19">
        <f t="shared" si="9"/>
        <v>84700.341</v>
      </c>
      <c r="G311" s="42">
        <v>84700.34</v>
      </c>
      <c r="H311" s="107"/>
    </row>
    <row r="312" spans="2:8" ht="38.25" customHeight="1" thickBot="1" x14ac:dyDescent="0.3">
      <c r="B312" s="124" t="s">
        <v>313</v>
      </c>
      <c r="C312" s="5" t="s">
        <v>20</v>
      </c>
      <c r="D312" s="36" t="s">
        <v>20</v>
      </c>
      <c r="E312" s="28"/>
      <c r="F312" s="19"/>
      <c r="G312" s="125"/>
      <c r="H312" s="107"/>
    </row>
    <row r="313" spans="2:8" ht="15.75" thickBot="1" x14ac:dyDescent="0.3">
      <c r="B313" s="123" t="s">
        <v>314</v>
      </c>
      <c r="C313" s="5">
        <v>980.58</v>
      </c>
      <c r="D313" s="5">
        <v>980.58</v>
      </c>
      <c r="E313" s="37"/>
      <c r="F313" s="19">
        <f t="shared" si="9"/>
        <v>1078.6380000000001</v>
      </c>
      <c r="G313" s="38">
        <v>1078.6400000000001</v>
      </c>
      <c r="H313" s="107"/>
    </row>
    <row r="314" spans="2:8" ht="15.75" thickBot="1" x14ac:dyDescent="0.3">
      <c r="B314" s="57" t="s">
        <v>315</v>
      </c>
      <c r="C314" s="5">
        <v>1100.3499999999999</v>
      </c>
      <c r="D314" s="5">
        <v>1100.3499999999999</v>
      </c>
      <c r="E314" s="39"/>
      <c r="F314" s="19">
        <f t="shared" si="9"/>
        <v>1210.385</v>
      </c>
      <c r="G314" s="40">
        <v>1210.3900000000001</v>
      </c>
      <c r="H314" s="107"/>
    </row>
    <row r="315" spans="2:8" ht="15.75" thickBot="1" x14ac:dyDescent="0.3">
      <c r="B315" s="57" t="s">
        <v>316</v>
      </c>
      <c r="C315" s="5">
        <v>1400.07</v>
      </c>
      <c r="D315" s="5">
        <v>1400.07</v>
      </c>
      <c r="E315" s="39"/>
      <c r="F315" s="19">
        <f t="shared" si="9"/>
        <v>1540.077</v>
      </c>
      <c r="G315" s="40">
        <v>1540.08</v>
      </c>
      <c r="H315" s="107"/>
    </row>
    <row r="316" spans="2:8" ht="15.75" thickBot="1" x14ac:dyDescent="0.3">
      <c r="B316" s="57" t="s">
        <v>317</v>
      </c>
      <c r="C316" s="5">
        <v>1600.08</v>
      </c>
      <c r="D316" s="5">
        <v>1600.08</v>
      </c>
      <c r="E316" s="39"/>
      <c r="F316" s="19">
        <f t="shared" si="9"/>
        <v>1760.088</v>
      </c>
      <c r="G316" s="40">
        <v>1760.09</v>
      </c>
      <c r="H316" s="107"/>
    </row>
    <row r="317" spans="2:8" ht="15.75" thickBot="1" x14ac:dyDescent="0.3">
      <c r="B317" s="57" t="s">
        <v>318</v>
      </c>
      <c r="C317" s="5">
        <v>1959.98</v>
      </c>
      <c r="D317" s="5">
        <v>1959.98</v>
      </c>
      <c r="E317" s="39"/>
      <c r="F317" s="19">
        <f t="shared" si="9"/>
        <v>2155.9780000000001</v>
      </c>
      <c r="G317" s="40">
        <v>2155.98</v>
      </c>
      <c r="H317" s="107"/>
    </row>
    <row r="318" spans="2:8" ht="15.75" thickBot="1" x14ac:dyDescent="0.3">
      <c r="B318" s="57" t="s">
        <v>319</v>
      </c>
      <c r="C318" s="5">
        <v>2149.96</v>
      </c>
      <c r="D318" s="5">
        <v>2149.96</v>
      </c>
      <c r="E318" s="39"/>
      <c r="F318" s="19">
        <f t="shared" si="9"/>
        <v>2364.9560000000001</v>
      </c>
      <c r="G318" s="40">
        <v>2364.96</v>
      </c>
      <c r="H318" s="107"/>
    </row>
    <row r="319" spans="2:8" ht="15.75" thickBot="1" x14ac:dyDescent="0.3">
      <c r="B319" s="57" t="s">
        <v>320</v>
      </c>
      <c r="C319" s="5">
        <v>2600.13</v>
      </c>
      <c r="D319" s="5">
        <v>2600.13</v>
      </c>
      <c r="E319" s="39"/>
      <c r="F319" s="19">
        <f t="shared" si="9"/>
        <v>2860.1430000000005</v>
      </c>
      <c r="G319" s="40">
        <v>2860.14</v>
      </c>
      <c r="H319" s="107"/>
    </row>
    <row r="320" spans="2:8" ht="15.75" thickBot="1" x14ac:dyDescent="0.3">
      <c r="B320" s="57" t="s">
        <v>321</v>
      </c>
      <c r="C320" s="5">
        <v>3150.01</v>
      </c>
      <c r="D320" s="5">
        <v>3150.01</v>
      </c>
      <c r="E320" s="39"/>
      <c r="F320" s="19">
        <f t="shared" si="9"/>
        <v>3465.0110000000004</v>
      </c>
      <c r="G320" s="40">
        <v>3465.01</v>
      </c>
      <c r="H320" s="107"/>
    </row>
    <row r="321" spans="2:8" ht="15.75" thickBot="1" x14ac:dyDescent="0.3">
      <c r="B321" s="57" t="s">
        <v>322</v>
      </c>
      <c r="C321" s="5">
        <v>3970.11</v>
      </c>
      <c r="D321" s="5">
        <v>3970.11</v>
      </c>
      <c r="E321" s="39"/>
      <c r="F321" s="19">
        <f t="shared" si="9"/>
        <v>4367.1210000000001</v>
      </c>
      <c r="G321" s="40">
        <v>4367.12</v>
      </c>
      <c r="H321" s="107"/>
    </row>
    <row r="322" spans="2:8" ht="15.75" thickBot="1" x14ac:dyDescent="0.3">
      <c r="B322" s="57" t="s">
        <v>323</v>
      </c>
      <c r="C322" s="5">
        <v>7350.22</v>
      </c>
      <c r="D322" s="5">
        <v>7350.22</v>
      </c>
      <c r="E322" s="39"/>
      <c r="F322" s="19">
        <f t="shared" si="9"/>
        <v>8085.2420000000011</v>
      </c>
      <c r="G322" s="40">
        <v>8085.24</v>
      </c>
      <c r="H322" s="107"/>
    </row>
    <row r="323" spans="2:8" ht="15.75" thickBot="1" x14ac:dyDescent="0.3">
      <c r="B323" s="57" t="s">
        <v>324</v>
      </c>
      <c r="C323" s="5">
        <v>8500.1299999999992</v>
      </c>
      <c r="D323" s="5">
        <v>8500.1299999999992</v>
      </c>
      <c r="E323" s="39"/>
      <c r="F323" s="19">
        <f t="shared" si="9"/>
        <v>9350.143</v>
      </c>
      <c r="G323" s="40">
        <v>9350.14</v>
      </c>
      <c r="H323" s="107"/>
    </row>
    <row r="324" spans="2:8" ht="15.75" thickBot="1" x14ac:dyDescent="0.3">
      <c r="B324" s="57" t="s">
        <v>325</v>
      </c>
      <c r="C324" s="5">
        <v>14100.41</v>
      </c>
      <c r="D324" s="5">
        <v>14100.41</v>
      </c>
      <c r="E324" s="39"/>
      <c r="F324" s="19">
        <f t="shared" si="9"/>
        <v>15510.451000000001</v>
      </c>
      <c r="G324" s="40">
        <v>15510.45</v>
      </c>
      <c r="H324" s="107"/>
    </row>
    <row r="325" spans="2:8" ht="15.75" thickBot="1" x14ac:dyDescent="0.3">
      <c r="B325" s="57" t="s">
        <v>326</v>
      </c>
      <c r="C325" s="5">
        <v>56700.18</v>
      </c>
      <c r="D325" s="5">
        <v>56700.18</v>
      </c>
      <c r="E325" s="39"/>
      <c r="F325" s="19">
        <f t="shared" si="9"/>
        <v>62370.198000000004</v>
      </c>
      <c r="G325" s="40">
        <v>62370.2</v>
      </c>
      <c r="H325" s="107"/>
    </row>
    <row r="326" spans="2:8" ht="15.75" thickBot="1" x14ac:dyDescent="0.3">
      <c r="B326" s="58" t="s">
        <v>327</v>
      </c>
      <c r="C326" s="5">
        <v>96000.08</v>
      </c>
      <c r="D326" s="5">
        <v>96000.08</v>
      </c>
      <c r="E326" s="41"/>
      <c r="F326" s="19">
        <f t="shared" si="9"/>
        <v>105600.088</v>
      </c>
      <c r="G326" s="42">
        <v>105600.09</v>
      </c>
      <c r="H326" s="107"/>
    </row>
    <row r="327" spans="2:8" ht="39" customHeight="1" thickBot="1" x14ac:dyDescent="0.3">
      <c r="B327" s="124" t="s">
        <v>328</v>
      </c>
      <c r="C327" s="5" t="s">
        <v>20</v>
      </c>
      <c r="D327" s="36" t="s">
        <v>20</v>
      </c>
      <c r="E327" s="28"/>
      <c r="F327" s="19"/>
      <c r="G327" s="126"/>
      <c r="H327" s="107"/>
    </row>
    <row r="328" spans="2:8" ht="15.75" thickBot="1" x14ac:dyDescent="0.3">
      <c r="B328" s="123" t="s">
        <v>329</v>
      </c>
      <c r="C328" s="5">
        <v>2149.96</v>
      </c>
      <c r="D328" s="5">
        <v>2149.96</v>
      </c>
      <c r="E328" s="37"/>
      <c r="F328" s="19">
        <f t="shared" si="9"/>
        <v>2364.9560000000001</v>
      </c>
      <c r="G328" s="38">
        <v>2364.96</v>
      </c>
      <c r="H328" s="107"/>
    </row>
    <row r="329" spans="2:8" ht="15.75" thickBot="1" x14ac:dyDescent="0.3">
      <c r="B329" s="57" t="s">
        <v>330</v>
      </c>
      <c r="C329" s="5">
        <v>2500.42</v>
      </c>
      <c r="D329" s="5">
        <v>2500.42</v>
      </c>
      <c r="E329" s="39"/>
      <c r="F329" s="19">
        <f t="shared" si="9"/>
        <v>2750.4620000000004</v>
      </c>
      <c r="G329" s="40">
        <v>2750.46</v>
      </c>
      <c r="H329" s="107"/>
    </row>
    <row r="330" spans="2:8" ht="15.75" thickBot="1" x14ac:dyDescent="0.3">
      <c r="B330" s="57" t="s">
        <v>331</v>
      </c>
      <c r="C330" s="5">
        <v>2850.29</v>
      </c>
      <c r="D330" s="5">
        <v>2850.29</v>
      </c>
      <c r="E330" s="39"/>
      <c r="F330" s="19">
        <f t="shared" si="9"/>
        <v>3135.3190000000004</v>
      </c>
      <c r="G330" s="40">
        <v>3135.32</v>
      </c>
      <c r="H330" s="107"/>
    </row>
    <row r="331" spans="2:8" ht="15.75" thickBot="1" x14ac:dyDescent="0.3">
      <c r="B331" s="57" t="s">
        <v>332</v>
      </c>
      <c r="C331" s="5">
        <v>3430.26</v>
      </c>
      <c r="D331" s="5">
        <v>3430.26</v>
      </c>
      <c r="E331" s="39"/>
      <c r="F331" s="19">
        <f t="shared" si="9"/>
        <v>3773.2860000000005</v>
      </c>
      <c r="G331" s="40">
        <v>3773.29</v>
      </c>
      <c r="H331" s="107"/>
    </row>
    <row r="332" spans="2:8" ht="15.75" thickBot="1" x14ac:dyDescent="0.3">
      <c r="B332" s="57" t="s">
        <v>333</v>
      </c>
      <c r="C332" s="5">
        <v>7000.35</v>
      </c>
      <c r="D332" s="5">
        <v>7000.35</v>
      </c>
      <c r="E332" s="39"/>
      <c r="F332" s="19">
        <f t="shared" si="9"/>
        <v>7700.3850000000011</v>
      </c>
      <c r="G332" s="40">
        <v>7700.39</v>
      </c>
      <c r="H332" s="107"/>
    </row>
    <row r="333" spans="2:8" ht="15.75" thickBot="1" x14ac:dyDescent="0.3">
      <c r="B333" s="57" t="s">
        <v>334</v>
      </c>
      <c r="C333" s="5">
        <v>7890.07</v>
      </c>
      <c r="D333" s="5">
        <v>7890.07</v>
      </c>
      <c r="E333" s="39"/>
      <c r="F333" s="19">
        <f t="shared" si="9"/>
        <v>8679.0770000000011</v>
      </c>
      <c r="G333" s="40">
        <v>8679.08</v>
      </c>
      <c r="H333" s="107"/>
    </row>
    <row r="334" spans="2:8" ht="15.75" thickBot="1" x14ac:dyDescent="0.3">
      <c r="B334" s="57" t="s">
        <v>335</v>
      </c>
      <c r="C334" s="5">
        <v>8200.41</v>
      </c>
      <c r="D334" s="5">
        <v>8200.41</v>
      </c>
      <c r="E334" s="39"/>
      <c r="F334" s="19">
        <f t="shared" si="9"/>
        <v>9020.4510000000009</v>
      </c>
      <c r="G334" s="40">
        <v>9020.4500000000007</v>
      </c>
      <c r="H334" s="107"/>
    </row>
    <row r="335" spans="2:8" ht="15.75" thickBot="1" x14ac:dyDescent="0.3">
      <c r="B335" s="57" t="s">
        <v>336</v>
      </c>
      <c r="C335" s="5">
        <v>14100.41</v>
      </c>
      <c r="D335" s="5">
        <v>14100.41</v>
      </c>
      <c r="E335" s="39"/>
      <c r="F335" s="19">
        <f t="shared" si="9"/>
        <v>15510.451000000001</v>
      </c>
      <c r="G335" s="40">
        <v>15510.45</v>
      </c>
      <c r="H335" s="107"/>
    </row>
    <row r="336" spans="2:8" ht="15.75" thickBot="1" x14ac:dyDescent="0.3">
      <c r="B336" s="57" t="s">
        <v>337</v>
      </c>
      <c r="C336" s="5">
        <v>55000.39</v>
      </c>
      <c r="D336" s="5">
        <v>55000.39</v>
      </c>
      <c r="E336" s="39"/>
      <c r="F336" s="19">
        <f t="shared" si="9"/>
        <v>60500.429000000004</v>
      </c>
      <c r="G336" s="40">
        <v>60500.43</v>
      </c>
      <c r="H336" s="107"/>
    </row>
    <row r="337" spans="2:8" ht="15.75" thickBot="1" x14ac:dyDescent="0.3">
      <c r="B337" s="58" t="s">
        <v>338</v>
      </c>
      <c r="C337" s="5">
        <v>90000.37</v>
      </c>
      <c r="D337" s="5">
        <v>90000.37</v>
      </c>
      <c r="E337" s="41"/>
      <c r="F337" s="19">
        <f t="shared" si="9"/>
        <v>99000.407000000007</v>
      </c>
      <c r="G337" s="42">
        <v>99000.41</v>
      </c>
      <c r="H337" s="107"/>
    </row>
    <row r="338" spans="2:8" ht="33.75" customHeight="1" thickBot="1" x14ac:dyDescent="0.3">
      <c r="B338" s="127" t="s">
        <v>339</v>
      </c>
      <c r="C338" s="5" t="s">
        <v>20</v>
      </c>
      <c r="D338" s="5" t="s">
        <v>20</v>
      </c>
      <c r="E338" s="128"/>
      <c r="F338" s="19"/>
      <c r="G338" s="31"/>
      <c r="H338" s="107"/>
    </row>
    <row r="339" spans="2:8" ht="15.75" thickBot="1" x14ac:dyDescent="0.3">
      <c r="B339" s="123" t="s">
        <v>340</v>
      </c>
      <c r="C339" s="5">
        <v>949.9</v>
      </c>
      <c r="D339" s="5">
        <v>949.9</v>
      </c>
      <c r="E339" s="37" t="s">
        <v>5</v>
      </c>
      <c r="F339" s="19">
        <f t="shared" si="9"/>
        <v>1044.8900000000001</v>
      </c>
      <c r="G339" s="38">
        <v>1044.8900000000001</v>
      </c>
      <c r="H339" s="107"/>
    </row>
    <row r="340" spans="2:8" ht="15.75" thickBot="1" x14ac:dyDescent="0.3">
      <c r="B340" s="57" t="s">
        <v>341</v>
      </c>
      <c r="C340" s="5">
        <v>1099.76</v>
      </c>
      <c r="D340" s="5">
        <v>1099.76</v>
      </c>
      <c r="E340" s="39" t="s">
        <v>5</v>
      </c>
      <c r="F340" s="19">
        <f t="shared" si="9"/>
        <v>1209.7360000000001</v>
      </c>
      <c r="G340" s="40">
        <v>1209.74</v>
      </c>
      <c r="H340" s="107"/>
    </row>
    <row r="341" spans="2:8" ht="15.75" thickBot="1" x14ac:dyDescent="0.3">
      <c r="B341" s="57" t="s">
        <v>342</v>
      </c>
      <c r="C341" s="5"/>
      <c r="D341" s="5"/>
      <c r="E341" s="39" t="s">
        <v>5</v>
      </c>
      <c r="F341" s="19">
        <f t="shared" si="9"/>
        <v>0</v>
      </c>
      <c r="G341" s="40">
        <v>0</v>
      </c>
      <c r="H341" s="107"/>
    </row>
    <row r="342" spans="2:8" ht="18" customHeight="1" thickBot="1" x14ac:dyDescent="0.3">
      <c r="B342" s="58" t="s">
        <v>343</v>
      </c>
      <c r="C342" s="5">
        <v>3499.88</v>
      </c>
      <c r="D342" s="5">
        <v>3499.88</v>
      </c>
      <c r="E342" s="10" t="s">
        <v>5</v>
      </c>
      <c r="F342" s="19">
        <f t="shared" si="9"/>
        <v>3849.8680000000004</v>
      </c>
      <c r="G342" s="42">
        <v>3849.87</v>
      </c>
      <c r="H342" s="107"/>
    </row>
    <row r="343" spans="2:8" ht="40.5" customHeight="1" thickBot="1" x14ac:dyDescent="0.3">
      <c r="B343" s="129" t="s">
        <v>344</v>
      </c>
      <c r="C343" s="5" t="s">
        <v>20</v>
      </c>
      <c r="D343" s="5" t="s">
        <v>20</v>
      </c>
      <c r="E343" s="1"/>
      <c r="F343" s="19"/>
      <c r="G343" s="125"/>
      <c r="H343" s="107"/>
    </row>
    <row r="344" spans="2:8" ht="13.5" customHeight="1" thickBot="1" x14ac:dyDescent="0.3">
      <c r="B344" s="123" t="s">
        <v>345</v>
      </c>
      <c r="C344" s="5">
        <v>860.22</v>
      </c>
      <c r="D344" s="5">
        <v>860.22</v>
      </c>
      <c r="E344" s="43"/>
      <c r="F344" s="19">
        <f t="shared" si="9"/>
        <v>946.24200000000008</v>
      </c>
      <c r="G344" s="38">
        <v>946.24</v>
      </c>
      <c r="H344" s="107"/>
    </row>
    <row r="345" spans="2:8" ht="13.5" customHeight="1" thickBot="1" x14ac:dyDescent="0.3">
      <c r="B345" s="57" t="s">
        <v>346</v>
      </c>
      <c r="C345" s="5">
        <v>1040.17</v>
      </c>
      <c r="D345" s="5">
        <v>1040.17</v>
      </c>
      <c r="E345" s="6"/>
      <c r="F345" s="19">
        <f t="shared" si="9"/>
        <v>1144.1870000000001</v>
      </c>
      <c r="G345" s="40">
        <v>1144.19</v>
      </c>
      <c r="H345" s="107"/>
    </row>
    <row r="346" spans="2:8" ht="13.5" customHeight="1" thickBot="1" x14ac:dyDescent="0.3">
      <c r="B346" s="57" t="s">
        <v>347</v>
      </c>
      <c r="C346" s="5">
        <v>1279.71</v>
      </c>
      <c r="D346" s="5">
        <v>1279.71</v>
      </c>
      <c r="E346" s="6"/>
      <c r="F346" s="19">
        <f t="shared" si="9"/>
        <v>1407.681</v>
      </c>
      <c r="G346" s="40">
        <v>1407.68</v>
      </c>
      <c r="H346" s="107"/>
    </row>
    <row r="347" spans="2:8" ht="13.5" customHeight="1" thickBot="1" x14ac:dyDescent="0.3">
      <c r="B347" s="57" t="s">
        <v>348</v>
      </c>
      <c r="C347" s="5">
        <v>1400.07</v>
      </c>
      <c r="D347" s="5">
        <v>1400.07</v>
      </c>
      <c r="E347" s="6"/>
      <c r="F347" s="19">
        <f t="shared" si="9"/>
        <v>1540.077</v>
      </c>
      <c r="G347" s="40">
        <v>1540.08</v>
      </c>
      <c r="H347" s="107"/>
    </row>
    <row r="348" spans="2:8" ht="13.5" customHeight="1" thickBot="1" x14ac:dyDescent="0.3">
      <c r="B348" s="57" t="s">
        <v>349</v>
      </c>
      <c r="C348" s="5">
        <v>1840.21</v>
      </c>
      <c r="D348" s="5">
        <v>1840.21</v>
      </c>
      <c r="E348" s="6"/>
      <c r="F348" s="19">
        <f t="shared" si="9"/>
        <v>2024.2310000000002</v>
      </c>
      <c r="G348" s="40">
        <v>2024.23</v>
      </c>
      <c r="H348" s="107"/>
    </row>
    <row r="349" spans="2:8" ht="13.5" customHeight="1" thickBot="1" x14ac:dyDescent="0.3">
      <c r="B349" s="57" t="s">
        <v>350</v>
      </c>
      <c r="C349" s="5">
        <v>1960.57</v>
      </c>
      <c r="D349" s="5">
        <v>1960.57</v>
      </c>
      <c r="E349" s="6"/>
      <c r="F349" s="19">
        <f t="shared" si="9"/>
        <v>2156.627</v>
      </c>
      <c r="G349" s="40">
        <v>2156.63</v>
      </c>
      <c r="H349" s="107"/>
    </row>
    <row r="350" spans="2:8" ht="13.5" customHeight="1" thickBot="1" x14ac:dyDescent="0.3">
      <c r="B350" s="57" t="s">
        <v>351</v>
      </c>
      <c r="C350" s="5">
        <v>2500.42</v>
      </c>
      <c r="D350" s="5">
        <v>2500.42</v>
      </c>
      <c r="E350" s="6"/>
      <c r="F350" s="19">
        <f t="shared" si="9"/>
        <v>2750.4620000000004</v>
      </c>
      <c r="G350" s="40">
        <v>2750.46</v>
      </c>
      <c r="H350" s="107"/>
    </row>
    <row r="351" spans="2:8" ht="13.5" customHeight="1" thickBot="1" x14ac:dyDescent="0.3">
      <c r="B351" s="57" t="s">
        <v>352</v>
      </c>
      <c r="C351" s="5">
        <v>3069.77</v>
      </c>
      <c r="D351" s="5">
        <v>3069.77</v>
      </c>
      <c r="E351" s="6"/>
      <c r="F351" s="19">
        <f t="shared" si="9"/>
        <v>3376.7470000000003</v>
      </c>
      <c r="G351" s="40">
        <v>3376.75</v>
      </c>
      <c r="H351" s="107"/>
    </row>
    <row r="352" spans="2:8" ht="13.5" customHeight="1" thickBot="1" x14ac:dyDescent="0.3">
      <c r="B352" s="57" t="s">
        <v>353</v>
      </c>
      <c r="C352" s="5">
        <v>3550.03</v>
      </c>
      <c r="D352" s="5">
        <v>3550.03</v>
      </c>
      <c r="E352" s="6"/>
      <c r="F352" s="19">
        <f t="shared" si="9"/>
        <v>3905.0330000000004</v>
      </c>
      <c r="G352" s="40">
        <v>3905.03</v>
      </c>
      <c r="H352" s="107"/>
    </row>
    <row r="353" spans="2:8" ht="13.5" customHeight="1" thickBot="1" x14ac:dyDescent="0.3">
      <c r="B353" s="57" t="s">
        <v>354</v>
      </c>
      <c r="C353" s="5">
        <v>6239.84</v>
      </c>
      <c r="D353" s="5">
        <v>6239.84</v>
      </c>
      <c r="E353" s="6"/>
      <c r="F353" s="19">
        <f t="shared" si="9"/>
        <v>6863.8240000000005</v>
      </c>
      <c r="G353" s="40">
        <v>6863.82</v>
      </c>
      <c r="H353" s="107"/>
    </row>
    <row r="354" spans="2:8" ht="13.5" customHeight="1" thickBot="1" x14ac:dyDescent="0.3">
      <c r="B354" s="57" t="s">
        <v>355</v>
      </c>
      <c r="C354" s="5">
        <v>7650.53</v>
      </c>
      <c r="D354" s="5">
        <v>7650.53</v>
      </c>
      <c r="E354" s="6"/>
      <c r="F354" s="19">
        <f t="shared" si="9"/>
        <v>8415.5830000000005</v>
      </c>
      <c r="G354" s="40">
        <v>8415.58</v>
      </c>
      <c r="H354" s="107"/>
    </row>
    <row r="355" spans="2:8" ht="13.5" customHeight="1" thickBot="1" x14ac:dyDescent="0.3">
      <c r="B355" s="58" t="s">
        <v>356</v>
      </c>
      <c r="C355" s="5">
        <v>12900.35</v>
      </c>
      <c r="D355" s="5">
        <v>12900.35</v>
      </c>
      <c r="E355" s="10"/>
      <c r="F355" s="19">
        <f t="shared" si="9"/>
        <v>14190.385000000002</v>
      </c>
      <c r="G355" s="42">
        <v>14190.39</v>
      </c>
      <c r="H355" s="107"/>
    </row>
    <row r="356" spans="2:8" ht="46.5" customHeight="1" thickBot="1" x14ac:dyDescent="0.3">
      <c r="B356" s="129" t="s">
        <v>357</v>
      </c>
      <c r="C356" s="5" t="s">
        <v>20</v>
      </c>
      <c r="D356" s="5" t="s">
        <v>20</v>
      </c>
      <c r="E356" s="1"/>
      <c r="F356" s="19"/>
      <c r="G356" s="125"/>
      <c r="H356" s="107"/>
    </row>
    <row r="357" spans="2:8" ht="13.5" customHeight="1" thickBot="1" x14ac:dyDescent="0.3">
      <c r="B357" s="123" t="s">
        <v>358</v>
      </c>
      <c r="C357" s="5">
        <v>980.58</v>
      </c>
      <c r="D357" s="5">
        <v>980.58</v>
      </c>
      <c r="E357" s="43"/>
      <c r="F357" s="19">
        <f t="shared" ref="F357:F420" si="10">C357*1.1</f>
        <v>1078.6380000000001</v>
      </c>
      <c r="G357" s="38">
        <v>1078.6400000000001</v>
      </c>
      <c r="H357" s="107"/>
    </row>
    <row r="358" spans="2:8" ht="13.5" customHeight="1" thickBot="1" x14ac:dyDescent="0.3">
      <c r="B358" s="57" t="s">
        <v>359</v>
      </c>
      <c r="C358" s="5">
        <v>1040.17</v>
      </c>
      <c r="D358" s="5">
        <v>1040.17</v>
      </c>
      <c r="E358" s="6"/>
      <c r="F358" s="19">
        <f t="shared" si="10"/>
        <v>1144.1870000000001</v>
      </c>
      <c r="G358" s="40">
        <v>1144.19</v>
      </c>
      <c r="H358" s="107"/>
    </row>
    <row r="359" spans="2:8" ht="13.5" customHeight="1" thickBot="1" x14ac:dyDescent="0.3">
      <c r="B359" s="57" t="s">
        <v>360</v>
      </c>
      <c r="C359" s="5">
        <v>1349.92</v>
      </c>
      <c r="D359" s="5">
        <v>1349.92</v>
      </c>
      <c r="E359" s="6"/>
      <c r="F359" s="19">
        <f t="shared" si="10"/>
        <v>1484.9120000000003</v>
      </c>
      <c r="G359" s="40">
        <v>1484.91</v>
      </c>
      <c r="H359" s="107"/>
    </row>
    <row r="360" spans="2:8" ht="13.5" customHeight="1" thickBot="1" x14ac:dyDescent="0.3">
      <c r="B360" s="57" t="s">
        <v>361</v>
      </c>
      <c r="C360" s="5">
        <v>1470.28</v>
      </c>
      <c r="D360" s="5">
        <v>1470.28</v>
      </c>
      <c r="E360" s="6"/>
      <c r="F360" s="19">
        <f t="shared" si="10"/>
        <v>1617.308</v>
      </c>
      <c r="G360" s="40">
        <v>1617.31</v>
      </c>
      <c r="H360" s="107"/>
    </row>
    <row r="361" spans="2:8" ht="13.5" customHeight="1" thickBot="1" x14ac:dyDescent="0.3">
      <c r="B361" s="57" t="s">
        <v>362</v>
      </c>
      <c r="C361" s="5">
        <v>2200.11</v>
      </c>
      <c r="D361" s="5">
        <v>2200.11</v>
      </c>
      <c r="E361" s="6"/>
      <c r="F361" s="19">
        <f t="shared" si="10"/>
        <v>2420.1210000000005</v>
      </c>
      <c r="G361" s="40">
        <v>2420.12</v>
      </c>
      <c r="H361" s="107"/>
    </row>
    <row r="362" spans="2:8" ht="13.5" customHeight="1" thickBot="1" x14ac:dyDescent="0.3">
      <c r="B362" s="57" t="s">
        <v>363</v>
      </c>
      <c r="C362" s="5">
        <v>2450.27</v>
      </c>
      <c r="D362" s="5">
        <v>2450.27</v>
      </c>
      <c r="E362" s="6"/>
      <c r="F362" s="19">
        <f t="shared" si="10"/>
        <v>2695.297</v>
      </c>
      <c r="G362" s="40">
        <v>2695.3</v>
      </c>
      <c r="H362" s="107"/>
    </row>
    <row r="363" spans="2:8" ht="13.5" customHeight="1" thickBot="1" x14ac:dyDescent="0.3">
      <c r="B363" s="57" t="s">
        <v>364</v>
      </c>
      <c r="C363" s="5">
        <v>3069.77</v>
      </c>
      <c r="D363" s="5">
        <v>3069.77</v>
      </c>
      <c r="E363" s="6"/>
      <c r="F363" s="19">
        <f t="shared" si="10"/>
        <v>3376.7470000000003</v>
      </c>
      <c r="G363" s="40">
        <v>3376.75</v>
      </c>
      <c r="H363" s="107"/>
    </row>
    <row r="364" spans="2:8" ht="13.5" customHeight="1" thickBot="1" x14ac:dyDescent="0.3">
      <c r="B364" s="57" t="s">
        <v>365</v>
      </c>
      <c r="C364" s="5">
        <v>5260.44</v>
      </c>
      <c r="D364" s="5">
        <v>5260.44</v>
      </c>
      <c r="E364" s="6"/>
      <c r="F364" s="19">
        <f t="shared" si="10"/>
        <v>5786.4840000000004</v>
      </c>
      <c r="G364" s="40">
        <v>5786.48</v>
      </c>
      <c r="H364" s="107"/>
    </row>
    <row r="365" spans="2:8" ht="13.5" customHeight="1" thickBot="1" x14ac:dyDescent="0.3">
      <c r="B365" s="57" t="s">
        <v>366</v>
      </c>
      <c r="C365" s="5">
        <v>7200.36</v>
      </c>
      <c r="D365" s="5">
        <v>7200.36</v>
      </c>
      <c r="E365" s="6"/>
      <c r="F365" s="19">
        <f t="shared" si="10"/>
        <v>7920.3960000000006</v>
      </c>
      <c r="G365" s="40">
        <v>7920.4</v>
      </c>
      <c r="H365" s="107"/>
    </row>
    <row r="366" spans="2:8" ht="13.5" customHeight="1" thickBot="1" x14ac:dyDescent="0.3">
      <c r="B366" s="58" t="s">
        <v>367</v>
      </c>
      <c r="C366" s="5">
        <v>12200.02</v>
      </c>
      <c r="D366" s="5">
        <v>12200.02</v>
      </c>
      <c r="E366" s="10"/>
      <c r="F366" s="19">
        <f t="shared" si="10"/>
        <v>13420.022000000001</v>
      </c>
      <c r="G366" s="42">
        <v>13420.02</v>
      </c>
      <c r="H366" s="107"/>
    </row>
    <row r="367" spans="2:8" ht="40.5" customHeight="1" thickBot="1" x14ac:dyDescent="0.3">
      <c r="B367" s="129" t="s">
        <v>368</v>
      </c>
      <c r="C367" s="5" t="s">
        <v>20</v>
      </c>
      <c r="D367" s="129"/>
      <c r="E367" s="129"/>
      <c r="F367" s="19"/>
      <c r="G367" s="129"/>
      <c r="H367" s="107"/>
    </row>
    <row r="368" spans="2:8" ht="13.5" customHeight="1" thickBot="1" x14ac:dyDescent="0.3">
      <c r="B368" s="130" t="s">
        <v>369</v>
      </c>
      <c r="C368" s="5">
        <v>1400.07</v>
      </c>
      <c r="D368" s="38">
        <v>1400.07</v>
      </c>
      <c r="E368" s="43"/>
      <c r="F368" s="19">
        <f t="shared" si="10"/>
        <v>1540.077</v>
      </c>
      <c r="G368" s="44">
        <v>1540.08</v>
      </c>
      <c r="H368" s="107"/>
    </row>
    <row r="369" spans="2:8" ht="13.5" customHeight="1" thickBot="1" x14ac:dyDescent="0.3">
      <c r="B369" s="131" t="s">
        <v>370</v>
      </c>
      <c r="C369" s="5">
        <v>1650.23</v>
      </c>
      <c r="D369" s="40">
        <v>1650.23</v>
      </c>
      <c r="E369" s="6"/>
      <c r="F369" s="19">
        <f t="shared" si="10"/>
        <v>1815.2530000000002</v>
      </c>
      <c r="G369" s="45">
        <v>1815.25</v>
      </c>
      <c r="H369" s="107"/>
    </row>
    <row r="370" spans="2:8" ht="13.5" customHeight="1" thickBot="1" x14ac:dyDescent="0.3">
      <c r="B370" s="131" t="s">
        <v>371</v>
      </c>
      <c r="C370" s="5">
        <v>2150.5500000000002</v>
      </c>
      <c r="D370" s="40">
        <v>2150.5500000000002</v>
      </c>
      <c r="E370" s="6"/>
      <c r="F370" s="19">
        <f t="shared" si="10"/>
        <v>2365.6050000000005</v>
      </c>
      <c r="G370" s="45">
        <v>2365.61</v>
      </c>
      <c r="H370" s="107"/>
    </row>
    <row r="371" spans="2:8" ht="13.5" customHeight="1" thickBot="1" x14ac:dyDescent="0.3">
      <c r="B371" s="131" t="s">
        <v>372</v>
      </c>
      <c r="C371" s="5">
        <v>2329.91</v>
      </c>
      <c r="D371" s="40">
        <v>2329.91</v>
      </c>
      <c r="E371" s="6"/>
      <c r="F371" s="19">
        <f t="shared" si="10"/>
        <v>2562.9009999999998</v>
      </c>
      <c r="G371" s="45">
        <v>2562.9</v>
      </c>
      <c r="H371" s="107"/>
    </row>
    <row r="372" spans="2:8" ht="13.5" customHeight="1" thickBot="1" x14ac:dyDescent="0.3">
      <c r="B372" s="131" t="s">
        <v>373</v>
      </c>
      <c r="C372" s="5">
        <v>2750.58</v>
      </c>
      <c r="D372" s="40">
        <v>2750.58</v>
      </c>
      <c r="E372" s="6"/>
      <c r="F372" s="19">
        <f t="shared" si="10"/>
        <v>3025.6380000000004</v>
      </c>
      <c r="G372" s="45">
        <v>3025.64</v>
      </c>
      <c r="H372" s="107"/>
    </row>
    <row r="373" spans="2:8" ht="13.5" customHeight="1" thickBot="1" x14ac:dyDescent="0.3">
      <c r="B373" s="131" t="s">
        <v>374</v>
      </c>
      <c r="C373" s="5">
        <v>3430.26</v>
      </c>
      <c r="D373" s="40">
        <v>3430.26</v>
      </c>
      <c r="E373" s="6"/>
      <c r="F373" s="19">
        <f t="shared" si="10"/>
        <v>3773.2860000000005</v>
      </c>
      <c r="G373" s="45">
        <v>3773.29</v>
      </c>
      <c r="H373" s="107"/>
    </row>
    <row r="374" spans="2:8" ht="13.5" customHeight="1" thickBot="1" x14ac:dyDescent="0.3">
      <c r="B374" s="131" t="s">
        <v>375</v>
      </c>
      <c r="C374" s="5">
        <v>4530.0200000000004</v>
      </c>
      <c r="D374" s="40">
        <v>4530.0200000000004</v>
      </c>
      <c r="E374" s="6"/>
      <c r="F374" s="19">
        <f t="shared" si="10"/>
        <v>4983.0220000000008</v>
      </c>
      <c r="G374" s="45">
        <v>4983.0200000000004</v>
      </c>
      <c r="H374" s="107"/>
    </row>
    <row r="375" spans="2:8" ht="13.5" customHeight="1" thickBot="1" x14ac:dyDescent="0.3">
      <c r="B375" s="131" t="s">
        <v>376</v>
      </c>
      <c r="C375" s="5">
        <v>7600.38</v>
      </c>
      <c r="D375" s="40">
        <v>7600.38</v>
      </c>
      <c r="E375" s="6"/>
      <c r="F375" s="19">
        <f t="shared" si="10"/>
        <v>8360.4180000000015</v>
      </c>
      <c r="G375" s="45">
        <v>8360.42</v>
      </c>
      <c r="H375" s="107"/>
    </row>
    <row r="376" spans="2:8" ht="13.5" customHeight="1" thickBot="1" x14ac:dyDescent="0.3">
      <c r="B376" s="131" t="s">
        <v>377</v>
      </c>
      <c r="C376" s="5">
        <v>9430.56</v>
      </c>
      <c r="D376" s="40">
        <v>9430.56</v>
      </c>
      <c r="E376" s="6"/>
      <c r="F376" s="19">
        <f t="shared" si="10"/>
        <v>10373.616</v>
      </c>
      <c r="G376" s="45">
        <v>10373.620000000001</v>
      </c>
      <c r="H376" s="107"/>
    </row>
    <row r="377" spans="2:8" ht="13.5" customHeight="1" thickBot="1" x14ac:dyDescent="0.3">
      <c r="B377" s="132" t="s">
        <v>378</v>
      </c>
      <c r="C377" s="5">
        <v>15300.47</v>
      </c>
      <c r="D377" s="42">
        <v>15300.47</v>
      </c>
      <c r="E377" s="10"/>
      <c r="F377" s="19">
        <f t="shared" si="10"/>
        <v>16830.517</v>
      </c>
      <c r="G377" s="46">
        <v>16830.52</v>
      </c>
      <c r="H377" s="107"/>
    </row>
    <row r="378" spans="2:8" ht="38.25" customHeight="1" thickBot="1" x14ac:dyDescent="0.3">
      <c r="B378" s="129" t="s">
        <v>379</v>
      </c>
      <c r="C378" s="5" t="s">
        <v>20</v>
      </c>
      <c r="D378" s="129" t="s">
        <v>20</v>
      </c>
      <c r="E378" s="129"/>
      <c r="F378" s="19"/>
      <c r="G378" s="129"/>
      <c r="H378" s="107"/>
    </row>
    <row r="379" spans="2:8" ht="13.5" customHeight="1" thickBot="1" x14ac:dyDescent="0.3">
      <c r="B379" s="130" t="s">
        <v>380</v>
      </c>
      <c r="C379" s="5">
        <v>810.07</v>
      </c>
      <c r="D379" s="38">
        <v>810.07</v>
      </c>
      <c r="E379" s="43"/>
      <c r="F379" s="19">
        <f t="shared" si="10"/>
        <v>891.07700000000011</v>
      </c>
      <c r="G379" s="44">
        <v>891.08</v>
      </c>
      <c r="H379" s="107"/>
    </row>
    <row r="380" spans="2:8" ht="13.5" customHeight="1" thickBot="1" x14ac:dyDescent="0.3">
      <c r="B380" s="131" t="s">
        <v>381</v>
      </c>
      <c r="C380" s="5">
        <v>919.81</v>
      </c>
      <c r="D380" s="40">
        <v>919.81</v>
      </c>
      <c r="E380" s="6"/>
      <c r="F380" s="19">
        <f t="shared" si="10"/>
        <v>1011.7910000000001</v>
      </c>
      <c r="G380" s="45">
        <v>1011.79</v>
      </c>
      <c r="H380" s="107"/>
    </row>
    <row r="381" spans="2:8" ht="13.5" customHeight="1" thickBot="1" x14ac:dyDescent="0.3">
      <c r="B381" s="131" t="s">
        <v>382</v>
      </c>
      <c r="C381" s="5">
        <v>1040.17</v>
      </c>
      <c r="D381" s="40">
        <v>1040.17</v>
      </c>
      <c r="E381" s="6"/>
      <c r="F381" s="19">
        <f t="shared" si="10"/>
        <v>1144.1870000000001</v>
      </c>
      <c r="G381" s="45">
        <v>1144.19</v>
      </c>
      <c r="H381" s="107"/>
    </row>
    <row r="382" spans="2:8" ht="13.5" customHeight="1" thickBot="1" x14ac:dyDescent="0.3">
      <c r="B382" s="131" t="s">
        <v>383</v>
      </c>
      <c r="C382" s="5">
        <v>1350.51</v>
      </c>
      <c r="D382" s="40">
        <v>1350.51</v>
      </c>
      <c r="E382" s="6"/>
      <c r="F382" s="19">
        <f t="shared" si="10"/>
        <v>1485.5610000000001</v>
      </c>
      <c r="G382" s="45">
        <v>1485.56</v>
      </c>
      <c r="H382" s="107"/>
    </row>
    <row r="383" spans="2:8" ht="13.5" customHeight="1" thickBot="1" x14ac:dyDescent="0.3">
      <c r="B383" s="131" t="s">
        <v>384</v>
      </c>
      <c r="C383" s="5">
        <v>1590.05</v>
      </c>
      <c r="D383" s="40">
        <v>1590.05</v>
      </c>
      <c r="E383" s="6"/>
      <c r="F383" s="19">
        <f t="shared" si="10"/>
        <v>1749.0550000000001</v>
      </c>
      <c r="G383" s="45">
        <v>1749.06</v>
      </c>
      <c r="H383" s="107"/>
    </row>
    <row r="384" spans="2:8" ht="13.5" customHeight="1" thickBot="1" x14ac:dyDescent="0.3">
      <c r="B384" s="131" t="s">
        <v>385</v>
      </c>
      <c r="C384" s="5">
        <v>2020.16</v>
      </c>
      <c r="D384" s="40">
        <v>2020.16</v>
      </c>
      <c r="E384" s="6"/>
      <c r="F384" s="19">
        <f t="shared" si="10"/>
        <v>2222.1760000000004</v>
      </c>
      <c r="G384" s="45">
        <v>2222.1799999999998</v>
      </c>
      <c r="H384" s="107"/>
    </row>
    <row r="385" spans="2:8" ht="13.5" customHeight="1" thickBot="1" x14ac:dyDescent="0.3">
      <c r="B385" s="131" t="s">
        <v>386</v>
      </c>
      <c r="C385" s="5">
        <v>2329.91</v>
      </c>
      <c r="D385" s="40">
        <v>2329.91</v>
      </c>
      <c r="E385" s="6"/>
      <c r="F385" s="19">
        <f t="shared" si="10"/>
        <v>2562.9009999999998</v>
      </c>
      <c r="G385" s="45">
        <v>2562.9</v>
      </c>
      <c r="H385" s="107"/>
    </row>
    <row r="386" spans="2:8" ht="13.5" customHeight="1" thickBot="1" x14ac:dyDescent="0.3">
      <c r="B386" s="131" t="s">
        <v>387</v>
      </c>
      <c r="C386" s="5">
        <v>3300</v>
      </c>
      <c r="D386" s="40">
        <v>3300</v>
      </c>
      <c r="E386" s="6"/>
      <c r="F386" s="19">
        <f t="shared" si="10"/>
        <v>3630.0000000000005</v>
      </c>
      <c r="G386" s="45">
        <v>3630</v>
      </c>
      <c r="H386" s="107"/>
    </row>
    <row r="387" spans="2:8" ht="13.5" customHeight="1" thickBot="1" x14ac:dyDescent="0.3">
      <c r="B387" s="132" t="s">
        <v>388</v>
      </c>
      <c r="C387" s="5">
        <v>4650.38</v>
      </c>
      <c r="D387" s="42">
        <v>4650.38</v>
      </c>
      <c r="E387" s="10"/>
      <c r="F387" s="19">
        <f t="shared" si="10"/>
        <v>5115.4180000000006</v>
      </c>
      <c r="G387" s="46">
        <v>5115.42</v>
      </c>
      <c r="H387" s="107"/>
    </row>
    <row r="388" spans="2:8" ht="30" customHeight="1" thickBot="1" x14ac:dyDescent="0.3">
      <c r="B388" s="129" t="s">
        <v>389</v>
      </c>
      <c r="C388" s="5" t="s">
        <v>20</v>
      </c>
      <c r="D388" s="129" t="s">
        <v>20</v>
      </c>
      <c r="E388" s="129"/>
      <c r="F388" s="19"/>
      <c r="G388" s="129"/>
      <c r="H388" s="107"/>
    </row>
    <row r="389" spans="2:8" ht="13.5" customHeight="1" thickBot="1" x14ac:dyDescent="0.3">
      <c r="B389" s="123" t="s">
        <v>390</v>
      </c>
      <c r="C389" s="5">
        <v>1590.05</v>
      </c>
      <c r="D389" s="5">
        <v>1590.05</v>
      </c>
      <c r="E389" s="6"/>
      <c r="F389" s="19">
        <f t="shared" si="10"/>
        <v>1749.0550000000001</v>
      </c>
      <c r="G389" s="40">
        <v>1749.06</v>
      </c>
      <c r="H389" s="107"/>
    </row>
    <row r="390" spans="2:8" ht="13.5" customHeight="1" thickBot="1" x14ac:dyDescent="0.3">
      <c r="B390" s="57" t="s">
        <v>391</v>
      </c>
      <c r="C390" s="5">
        <v>2020.16</v>
      </c>
      <c r="D390" s="5">
        <v>2020.16</v>
      </c>
      <c r="E390" s="6"/>
      <c r="F390" s="19">
        <f t="shared" si="10"/>
        <v>2222.1760000000004</v>
      </c>
      <c r="G390" s="40">
        <v>2222.1799999999998</v>
      </c>
      <c r="H390" s="107"/>
    </row>
    <row r="391" spans="2:8" ht="14.25" customHeight="1" thickBot="1" x14ac:dyDescent="0.3">
      <c r="B391" s="58" t="s">
        <v>392</v>
      </c>
      <c r="C391" s="5">
        <v>2700.43</v>
      </c>
      <c r="D391" s="5">
        <v>2700.43</v>
      </c>
      <c r="E391" s="6"/>
      <c r="F391" s="19">
        <f t="shared" si="10"/>
        <v>2970.473</v>
      </c>
      <c r="G391" s="40">
        <v>2970.47</v>
      </c>
      <c r="H391" s="107"/>
    </row>
    <row r="392" spans="2:8" ht="33.75" customHeight="1" thickBot="1" x14ac:dyDescent="0.3">
      <c r="B392" s="129" t="s">
        <v>393</v>
      </c>
      <c r="C392" s="5" t="s">
        <v>20</v>
      </c>
      <c r="D392" s="129" t="s">
        <v>20</v>
      </c>
      <c r="E392" s="129"/>
      <c r="F392" s="19"/>
      <c r="G392" s="129"/>
      <c r="H392" s="107"/>
    </row>
    <row r="393" spans="2:8" ht="14.25" customHeight="1" thickBot="1" x14ac:dyDescent="0.3">
      <c r="B393" s="123" t="s">
        <v>394</v>
      </c>
      <c r="C393" s="5">
        <v>2340.5300000000002</v>
      </c>
      <c r="D393" s="5">
        <v>2340.5300000000002</v>
      </c>
      <c r="E393" s="6"/>
      <c r="F393" s="19">
        <f t="shared" si="10"/>
        <v>2574.5830000000005</v>
      </c>
      <c r="G393" s="40">
        <v>2574.58</v>
      </c>
      <c r="H393" s="107"/>
    </row>
    <row r="394" spans="2:8" ht="14.25" customHeight="1" thickBot="1" x14ac:dyDescent="0.3">
      <c r="B394" s="57" t="s">
        <v>395</v>
      </c>
      <c r="C394" s="5">
        <v>2690.4</v>
      </c>
      <c r="D394" s="5">
        <v>2690.4</v>
      </c>
      <c r="E394" s="6"/>
      <c r="F394" s="19">
        <f t="shared" si="10"/>
        <v>2959.4400000000005</v>
      </c>
      <c r="G394" s="40">
        <v>2959.44</v>
      </c>
      <c r="H394" s="107"/>
    </row>
    <row r="395" spans="2:8" ht="14.25" customHeight="1" thickBot="1" x14ac:dyDescent="0.3">
      <c r="B395" s="57" t="s">
        <v>396</v>
      </c>
      <c r="C395" s="5">
        <v>3069.77</v>
      </c>
      <c r="D395" s="5">
        <v>3069.77</v>
      </c>
      <c r="E395" s="6"/>
      <c r="F395" s="19">
        <f t="shared" si="10"/>
        <v>3376.7470000000003</v>
      </c>
      <c r="G395" s="40">
        <v>3376.75</v>
      </c>
      <c r="H395" s="107"/>
    </row>
    <row r="396" spans="2:8" ht="14.25" customHeight="1" thickBot="1" x14ac:dyDescent="0.3">
      <c r="B396" s="57" t="s">
        <v>397</v>
      </c>
      <c r="C396" s="5">
        <v>3190.13</v>
      </c>
      <c r="D396" s="5">
        <v>3190.13</v>
      </c>
      <c r="E396" s="6"/>
      <c r="F396" s="19">
        <f t="shared" si="10"/>
        <v>3509.1430000000005</v>
      </c>
      <c r="G396" s="40">
        <v>3509.14</v>
      </c>
      <c r="H396" s="107"/>
    </row>
    <row r="397" spans="2:8" ht="14.25" customHeight="1" thickBot="1" x14ac:dyDescent="0.3">
      <c r="B397" s="57" t="s">
        <v>398</v>
      </c>
      <c r="C397" s="5">
        <v>3730.57</v>
      </c>
      <c r="D397" s="5">
        <v>3730.57</v>
      </c>
      <c r="E397" s="6"/>
      <c r="F397" s="19">
        <f t="shared" si="10"/>
        <v>4103.6270000000004</v>
      </c>
      <c r="G397" s="40">
        <v>4103.63</v>
      </c>
      <c r="H397" s="107"/>
    </row>
    <row r="398" spans="2:8" ht="14.25" customHeight="1" thickBot="1" x14ac:dyDescent="0.3">
      <c r="B398" s="57" t="s">
        <v>399</v>
      </c>
      <c r="C398" s="5">
        <v>8200.41</v>
      </c>
      <c r="D398" s="5">
        <v>8200.41</v>
      </c>
      <c r="E398" s="6"/>
      <c r="F398" s="19">
        <f t="shared" si="10"/>
        <v>9020.4510000000009</v>
      </c>
      <c r="G398" s="40">
        <v>9020.4500000000007</v>
      </c>
      <c r="H398" s="107"/>
    </row>
    <row r="399" spans="2:8" ht="14.25" customHeight="1" thickBot="1" x14ac:dyDescent="0.3">
      <c r="B399" s="57" t="s">
        <v>400</v>
      </c>
      <c r="C399" s="5">
        <v>8570.34</v>
      </c>
      <c r="D399" s="5">
        <v>8570.34</v>
      </c>
      <c r="E399" s="6"/>
      <c r="F399" s="19">
        <f t="shared" si="10"/>
        <v>9427.3740000000016</v>
      </c>
      <c r="G399" s="40">
        <v>9427.3700000000008</v>
      </c>
      <c r="H399" s="107"/>
    </row>
    <row r="400" spans="2:8" ht="14.25" customHeight="1" thickBot="1" x14ac:dyDescent="0.3">
      <c r="B400" s="57" t="s">
        <v>401</v>
      </c>
      <c r="C400" s="5">
        <v>9050.01</v>
      </c>
      <c r="D400" s="5">
        <v>9050.01</v>
      </c>
      <c r="E400" s="6"/>
      <c r="F400" s="19">
        <f t="shared" si="10"/>
        <v>9955.0110000000004</v>
      </c>
      <c r="G400" s="40">
        <v>9955.01</v>
      </c>
      <c r="H400" s="107"/>
    </row>
    <row r="401" spans="2:8" ht="14.25" customHeight="1" thickBot="1" x14ac:dyDescent="0.3">
      <c r="B401" s="57" t="s">
        <v>402</v>
      </c>
      <c r="C401" s="5">
        <v>16200.22</v>
      </c>
      <c r="D401" s="5">
        <v>16200.22</v>
      </c>
      <c r="E401" s="6"/>
      <c r="F401" s="19">
        <f t="shared" si="10"/>
        <v>17820.242000000002</v>
      </c>
      <c r="G401" s="40">
        <v>17820.240000000002</v>
      </c>
      <c r="H401" s="107"/>
    </row>
    <row r="402" spans="2:8" ht="14.25" customHeight="1" thickBot="1" x14ac:dyDescent="0.3">
      <c r="B402" s="57" t="s">
        <v>403</v>
      </c>
      <c r="C402" s="5">
        <v>16200.22</v>
      </c>
      <c r="D402" s="5">
        <v>16200.22</v>
      </c>
      <c r="E402" s="6"/>
      <c r="F402" s="19">
        <f t="shared" si="10"/>
        <v>17820.242000000002</v>
      </c>
      <c r="G402" s="40">
        <v>17820.240000000002</v>
      </c>
      <c r="H402" s="107"/>
    </row>
    <row r="403" spans="2:8" ht="14.25" customHeight="1" thickBot="1" x14ac:dyDescent="0.3">
      <c r="B403" s="57" t="s">
        <v>404</v>
      </c>
      <c r="C403" s="5">
        <v>44000.43</v>
      </c>
      <c r="D403" s="5">
        <v>44000.43</v>
      </c>
      <c r="E403" s="6"/>
      <c r="F403" s="19">
        <f t="shared" si="10"/>
        <v>48400.473000000005</v>
      </c>
      <c r="G403" s="40">
        <v>48400.47</v>
      </c>
      <c r="H403" s="107"/>
    </row>
    <row r="404" spans="2:8" ht="14.25" customHeight="1" thickBot="1" x14ac:dyDescent="0.3">
      <c r="B404" s="57" t="s">
        <v>405</v>
      </c>
      <c r="C404" s="5">
        <v>44000.43</v>
      </c>
      <c r="D404" s="5">
        <v>44000.43</v>
      </c>
      <c r="E404" s="6"/>
      <c r="F404" s="19">
        <f t="shared" si="10"/>
        <v>48400.473000000005</v>
      </c>
      <c r="G404" s="40">
        <v>48400.47</v>
      </c>
      <c r="H404" s="107"/>
    </row>
    <row r="405" spans="2:8" ht="14.25" customHeight="1" thickBot="1" x14ac:dyDescent="0.3">
      <c r="B405" s="57" t="s">
        <v>406</v>
      </c>
      <c r="C405" s="5">
        <v>90000.37</v>
      </c>
      <c r="D405" s="5">
        <v>90000.37</v>
      </c>
      <c r="E405" s="6"/>
      <c r="F405" s="19">
        <f t="shared" si="10"/>
        <v>99000.407000000007</v>
      </c>
      <c r="G405" s="40">
        <v>99000.41</v>
      </c>
      <c r="H405" s="107"/>
    </row>
    <row r="406" spans="2:8" ht="14.25" customHeight="1" thickBot="1" x14ac:dyDescent="0.3">
      <c r="B406" s="58" t="s">
        <v>407</v>
      </c>
      <c r="C406" s="5">
        <v>90000.37</v>
      </c>
      <c r="D406" s="5">
        <v>90000.37</v>
      </c>
      <c r="E406" s="10"/>
      <c r="F406" s="19">
        <f t="shared" si="10"/>
        <v>99000.407000000007</v>
      </c>
      <c r="G406" s="42">
        <v>99000.41</v>
      </c>
      <c r="H406" s="107"/>
    </row>
    <row r="407" spans="2:8" ht="36.75" customHeight="1" thickBot="1" x14ac:dyDescent="0.3">
      <c r="B407" s="129" t="s">
        <v>408</v>
      </c>
      <c r="C407" s="5" t="s">
        <v>20</v>
      </c>
      <c r="D407" s="5" t="s">
        <v>20</v>
      </c>
      <c r="E407" s="1"/>
      <c r="F407" s="19"/>
      <c r="G407" s="126"/>
      <c r="H407" s="107"/>
    </row>
    <row r="408" spans="2:8" ht="14.25" customHeight="1" thickBot="1" x14ac:dyDescent="0.3">
      <c r="B408" s="123" t="s">
        <v>409</v>
      </c>
      <c r="C408" s="5">
        <v>1279.71</v>
      </c>
      <c r="D408" s="5">
        <v>1279.71</v>
      </c>
      <c r="E408" s="43"/>
      <c r="F408" s="19">
        <f t="shared" si="10"/>
        <v>1407.681</v>
      </c>
      <c r="G408" s="38">
        <v>1407.68</v>
      </c>
      <c r="H408" s="107"/>
    </row>
    <row r="409" spans="2:8" ht="15" customHeight="1" thickBot="1" x14ac:dyDescent="0.3">
      <c r="B409" s="57" t="s">
        <v>410</v>
      </c>
      <c r="C409" s="5">
        <v>1770</v>
      </c>
      <c r="D409" s="5">
        <v>1770</v>
      </c>
      <c r="E409" s="6"/>
      <c r="F409" s="19">
        <f t="shared" si="10"/>
        <v>1947.0000000000002</v>
      </c>
      <c r="G409" s="40">
        <v>1947</v>
      </c>
      <c r="H409" s="107"/>
    </row>
    <row r="410" spans="2:8" ht="14.25" customHeight="1" thickBot="1" x14ac:dyDescent="0.3">
      <c r="B410" s="57" t="s">
        <v>411</v>
      </c>
      <c r="C410" s="5">
        <v>1900.39</v>
      </c>
      <c r="D410" s="5">
        <v>1900.39</v>
      </c>
      <c r="E410" s="6"/>
      <c r="F410" s="19">
        <f t="shared" si="10"/>
        <v>2090.4290000000001</v>
      </c>
      <c r="G410" s="40">
        <v>2090.4299999999998</v>
      </c>
      <c r="H410" s="107"/>
    </row>
    <row r="411" spans="2:8" ht="14.25" customHeight="1" thickBot="1" x14ac:dyDescent="0.3">
      <c r="B411" s="57" t="s">
        <v>412</v>
      </c>
      <c r="C411" s="5">
        <v>2079.75</v>
      </c>
      <c r="D411" s="5">
        <v>2079.75</v>
      </c>
      <c r="E411" s="6"/>
      <c r="F411" s="19">
        <f t="shared" si="10"/>
        <v>2287.7250000000004</v>
      </c>
      <c r="G411" s="40">
        <v>2287.73</v>
      </c>
      <c r="H411" s="107"/>
    </row>
    <row r="412" spans="2:8" ht="14.25" customHeight="1" thickBot="1" x14ac:dyDescent="0.3">
      <c r="B412" s="57" t="s">
        <v>413</v>
      </c>
      <c r="C412" s="5">
        <v>2329.91</v>
      </c>
      <c r="D412" s="5">
        <v>2329.91</v>
      </c>
      <c r="E412" s="6"/>
      <c r="F412" s="19">
        <f t="shared" si="10"/>
        <v>2562.9009999999998</v>
      </c>
      <c r="G412" s="40">
        <v>2562.9</v>
      </c>
      <c r="H412" s="107"/>
    </row>
    <row r="413" spans="2:8" ht="14.25" customHeight="1" thickBot="1" x14ac:dyDescent="0.3">
      <c r="B413" s="57" t="s">
        <v>414</v>
      </c>
      <c r="C413" s="5">
        <v>2500.42</v>
      </c>
      <c r="D413" s="5">
        <v>2500.42</v>
      </c>
      <c r="E413" s="6"/>
      <c r="F413" s="19">
        <f t="shared" si="10"/>
        <v>2750.4620000000004</v>
      </c>
      <c r="G413" s="40">
        <v>2750.46</v>
      </c>
      <c r="H413" s="107"/>
    </row>
    <row r="414" spans="2:8" ht="14.25" customHeight="1" thickBot="1" x14ac:dyDescent="0.3">
      <c r="B414" s="57" t="s">
        <v>415</v>
      </c>
      <c r="C414" s="5">
        <v>2570.04</v>
      </c>
      <c r="D414" s="5">
        <v>2570.04</v>
      </c>
      <c r="E414" s="6"/>
      <c r="F414" s="19">
        <f t="shared" si="10"/>
        <v>2827.0440000000003</v>
      </c>
      <c r="G414" s="40">
        <v>2827.04</v>
      </c>
      <c r="H414" s="107"/>
    </row>
    <row r="415" spans="2:8" ht="14.25" customHeight="1" thickBot="1" x14ac:dyDescent="0.3">
      <c r="B415" s="57" t="s">
        <v>416</v>
      </c>
      <c r="C415" s="5">
        <v>3069.77</v>
      </c>
      <c r="D415" s="5">
        <v>3069.77</v>
      </c>
      <c r="E415" s="6"/>
      <c r="F415" s="19">
        <f t="shared" si="10"/>
        <v>3376.7470000000003</v>
      </c>
      <c r="G415" s="40">
        <v>3376.75</v>
      </c>
      <c r="H415" s="107"/>
    </row>
    <row r="416" spans="2:8" ht="14.25" customHeight="1" thickBot="1" x14ac:dyDescent="0.3">
      <c r="B416" s="57" t="s">
        <v>417</v>
      </c>
      <c r="C416" s="5">
        <v>6740.16</v>
      </c>
      <c r="D416" s="5">
        <v>6740.16</v>
      </c>
      <c r="E416" s="6"/>
      <c r="F416" s="19">
        <f t="shared" si="10"/>
        <v>7414.1760000000004</v>
      </c>
      <c r="G416" s="40">
        <v>7414.18</v>
      </c>
      <c r="H416" s="107"/>
    </row>
    <row r="417" spans="2:8" ht="14.25" customHeight="1" thickBot="1" x14ac:dyDescent="0.3">
      <c r="B417" s="57" t="s">
        <v>418</v>
      </c>
      <c r="C417" s="5">
        <v>7350.22</v>
      </c>
      <c r="D417" s="5">
        <v>7350.22</v>
      </c>
      <c r="E417" s="6"/>
      <c r="F417" s="19">
        <f t="shared" si="10"/>
        <v>8085.2420000000011</v>
      </c>
      <c r="G417" s="40">
        <v>8085.24</v>
      </c>
      <c r="H417" s="107"/>
    </row>
    <row r="418" spans="2:8" ht="14.25" customHeight="1" thickBot="1" x14ac:dyDescent="0.3">
      <c r="B418" s="58" t="s">
        <v>419</v>
      </c>
      <c r="C418" s="5">
        <v>12500.33</v>
      </c>
      <c r="D418" s="5">
        <v>12500.33</v>
      </c>
      <c r="E418" s="10"/>
      <c r="F418" s="19">
        <f t="shared" si="10"/>
        <v>13750.363000000001</v>
      </c>
      <c r="G418" s="42">
        <v>13750.36</v>
      </c>
      <c r="H418" s="107"/>
    </row>
    <row r="419" spans="2:8" ht="36" customHeight="1" thickBot="1" x14ac:dyDescent="0.3">
      <c r="B419" s="129" t="s">
        <v>420</v>
      </c>
      <c r="C419" s="5" t="s">
        <v>20</v>
      </c>
      <c r="D419" s="5" t="s">
        <v>20</v>
      </c>
      <c r="E419" s="1"/>
      <c r="F419" s="19"/>
      <c r="G419" s="126"/>
      <c r="H419" s="107"/>
    </row>
    <row r="420" spans="2:8" ht="14.25" customHeight="1" thickBot="1" x14ac:dyDescent="0.3">
      <c r="B420" s="123" t="s">
        <v>421</v>
      </c>
      <c r="C420" s="5">
        <v>1700.38</v>
      </c>
      <c r="D420" s="5">
        <v>1700.38</v>
      </c>
      <c r="E420" s="43"/>
      <c r="F420" s="19">
        <f t="shared" si="10"/>
        <v>1870.4180000000003</v>
      </c>
      <c r="G420" s="38">
        <v>1870.42</v>
      </c>
      <c r="H420" s="107"/>
    </row>
    <row r="421" spans="2:8" ht="15" customHeight="1" thickBot="1" x14ac:dyDescent="0.3">
      <c r="B421" s="57" t="s">
        <v>422</v>
      </c>
      <c r="C421" s="5">
        <v>2079.75</v>
      </c>
      <c r="D421" s="5">
        <v>2079.75</v>
      </c>
      <c r="E421" s="6"/>
      <c r="F421" s="19">
        <f t="shared" ref="F421:F484" si="11">C421*1.1</f>
        <v>2287.7250000000004</v>
      </c>
      <c r="G421" s="40">
        <v>2287.73</v>
      </c>
      <c r="H421" s="107"/>
    </row>
    <row r="422" spans="2:8" ht="14.25" customHeight="1" thickBot="1" x14ac:dyDescent="0.3">
      <c r="B422" s="57" t="s">
        <v>423</v>
      </c>
      <c r="C422" s="5">
        <v>2450.27</v>
      </c>
      <c r="D422" s="5">
        <v>2450.27</v>
      </c>
      <c r="E422" s="6"/>
      <c r="F422" s="19">
        <f t="shared" si="11"/>
        <v>2695.297</v>
      </c>
      <c r="G422" s="40">
        <v>2695.3</v>
      </c>
      <c r="H422" s="107"/>
    </row>
    <row r="423" spans="2:8" ht="14.25" customHeight="1" thickBot="1" x14ac:dyDescent="0.3">
      <c r="B423" s="57" t="s">
        <v>424</v>
      </c>
      <c r="C423" s="5">
        <v>2690.4</v>
      </c>
      <c r="D423" s="5">
        <v>2690.4</v>
      </c>
      <c r="E423" s="6"/>
      <c r="F423" s="19">
        <f t="shared" si="11"/>
        <v>2959.4400000000005</v>
      </c>
      <c r="G423" s="40">
        <v>2959.44</v>
      </c>
      <c r="H423" s="107"/>
    </row>
    <row r="424" spans="2:8" ht="14.25" customHeight="1" thickBot="1" x14ac:dyDescent="0.3">
      <c r="B424" s="57" t="s">
        <v>425</v>
      </c>
      <c r="C424" s="5">
        <v>3670.39</v>
      </c>
      <c r="D424" s="5">
        <v>3670.39</v>
      </c>
      <c r="E424" s="6"/>
      <c r="F424" s="19">
        <f t="shared" si="11"/>
        <v>4037.4290000000001</v>
      </c>
      <c r="G424" s="40">
        <v>4037.43</v>
      </c>
      <c r="H424" s="107"/>
    </row>
    <row r="425" spans="2:8" ht="14.25" customHeight="1" thickBot="1" x14ac:dyDescent="0.3">
      <c r="B425" s="58" t="s">
        <v>426</v>
      </c>
      <c r="C425" s="5">
        <v>4650.38</v>
      </c>
      <c r="D425" s="5">
        <v>4650.38</v>
      </c>
      <c r="E425" s="10"/>
      <c r="F425" s="19">
        <f t="shared" si="11"/>
        <v>5115.4180000000006</v>
      </c>
      <c r="G425" s="42">
        <v>5115.42</v>
      </c>
      <c r="H425" s="107"/>
    </row>
    <row r="426" spans="2:8" ht="30" customHeight="1" thickBot="1" x14ac:dyDescent="0.3">
      <c r="B426" s="108" t="s">
        <v>427</v>
      </c>
      <c r="C426" s="5" t="s">
        <v>20</v>
      </c>
      <c r="D426" s="5" t="s">
        <v>20</v>
      </c>
      <c r="E426" s="113"/>
      <c r="F426" s="19"/>
      <c r="G426" s="65"/>
      <c r="H426" s="107"/>
    </row>
    <row r="427" spans="2:8" ht="14.25" customHeight="1" thickBot="1" x14ac:dyDescent="0.3">
      <c r="B427" s="16" t="s">
        <v>428</v>
      </c>
      <c r="C427" s="5">
        <v>1078.52</v>
      </c>
      <c r="D427" s="5">
        <v>1078.52</v>
      </c>
      <c r="E427" s="47" t="s">
        <v>5</v>
      </c>
      <c r="F427" s="19">
        <f t="shared" si="11"/>
        <v>1186.3720000000001</v>
      </c>
      <c r="G427" s="20">
        <v>1186.3699999999999</v>
      </c>
      <c r="H427" s="107"/>
    </row>
    <row r="428" spans="2:8" ht="15" customHeight="1" thickBot="1" x14ac:dyDescent="0.3">
      <c r="B428" s="21" t="s">
        <v>429</v>
      </c>
      <c r="C428" s="5">
        <v>1198.29</v>
      </c>
      <c r="D428" s="5">
        <v>1198.29</v>
      </c>
      <c r="E428" s="48" t="s">
        <v>5</v>
      </c>
      <c r="F428" s="19">
        <f t="shared" si="11"/>
        <v>1318.1190000000001</v>
      </c>
      <c r="G428" s="23">
        <v>1318.12</v>
      </c>
      <c r="H428" s="107"/>
    </row>
    <row r="429" spans="2:8" ht="15.75" thickBot="1" x14ac:dyDescent="0.3">
      <c r="B429" s="21" t="s">
        <v>430</v>
      </c>
      <c r="C429" s="5">
        <v>1415.41</v>
      </c>
      <c r="D429" s="5">
        <v>1415.41</v>
      </c>
      <c r="E429" s="48" t="s">
        <v>5</v>
      </c>
      <c r="F429" s="19">
        <f t="shared" si="11"/>
        <v>1556.9510000000002</v>
      </c>
      <c r="G429" s="23">
        <v>1556.95</v>
      </c>
      <c r="H429" s="107"/>
    </row>
    <row r="430" spans="2:8" ht="15.75" thickBot="1" x14ac:dyDescent="0.3">
      <c r="B430" s="21" t="s">
        <v>431</v>
      </c>
      <c r="C430" s="5">
        <v>1658.49</v>
      </c>
      <c r="D430" s="5">
        <v>1658.49</v>
      </c>
      <c r="E430" s="48" t="s">
        <v>5</v>
      </c>
      <c r="F430" s="19">
        <f t="shared" si="11"/>
        <v>1824.3390000000002</v>
      </c>
      <c r="G430" s="23">
        <v>1824.34</v>
      </c>
      <c r="H430" s="107"/>
    </row>
    <row r="431" spans="2:8" ht="15.75" thickBot="1" x14ac:dyDescent="0.3">
      <c r="B431" s="21" t="s">
        <v>432</v>
      </c>
      <c r="C431" s="5">
        <v>1955.26</v>
      </c>
      <c r="D431" s="5">
        <v>1955.26</v>
      </c>
      <c r="E431" s="48" t="s">
        <v>5</v>
      </c>
      <c r="F431" s="19">
        <f t="shared" si="11"/>
        <v>2150.7860000000001</v>
      </c>
      <c r="G431" s="23">
        <v>2150.79</v>
      </c>
      <c r="H431" s="107"/>
    </row>
    <row r="432" spans="2:8" ht="15.75" thickBot="1" x14ac:dyDescent="0.3">
      <c r="B432" s="21" t="s">
        <v>433</v>
      </c>
      <c r="C432" s="5">
        <v>2178.2800000000002</v>
      </c>
      <c r="D432" s="5">
        <v>2178.2800000000002</v>
      </c>
      <c r="E432" s="48" t="s">
        <v>5</v>
      </c>
      <c r="F432" s="19">
        <f t="shared" si="11"/>
        <v>2396.1080000000006</v>
      </c>
      <c r="G432" s="23">
        <v>2396.11</v>
      </c>
      <c r="H432" s="107"/>
    </row>
    <row r="433" spans="2:8" ht="15.75" thickBot="1" x14ac:dyDescent="0.3">
      <c r="B433" s="21" t="s">
        <v>434</v>
      </c>
      <c r="C433" s="5">
        <v>2342.3000000000002</v>
      </c>
      <c r="D433" s="5">
        <v>2342.3000000000002</v>
      </c>
      <c r="E433" s="48" t="s">
        <v>5</v>
      </c>
      <c r="F433" s="19">
        <f t="shared" si="11"/>
        <v>2576.5300000000002</v>
      </c>
      <c r="G433" s="23">
        <v>2576.5300000000002</v>
      </c>
      <c r="H433" s="107"/>
    </row>
    <row r="434" spans="2:8" ht="15.75" thickBot="1" x14ac:dyDescent="0.3">
      <c r="B434" s="21" t="s">
        <v>435</v>
      </c>
      <c r="C434" s="5">
        <v>2957.67</v>
      </c>
      <c r="D434" s="5">
        <v>2957.67</v>
      </c>
      <c r="E434" s="48" t="s">
        <v>5</v>
      </c>
      <c r="F434" s="19">
        <f t="shared" si="11"/>
        <v>3253.4370000000004</v>
      </c>
      <c r="G434" s="23">
        <v>3253.44</v>
      </c>
      <c r="H434" s="107"/>
    </row>
    <row r="435" spans="2:8" ht="15.75" thickBot="1" x14ac:dyDescent="0.3">
      <c r="B435" s="21" t="s">
        <v>436</v>
      </c>
      <c r="C435" s="5">
        <v>3094.55</v>
      </c>
      <c r="D435" s="5">
        <v>3094.55</v>
      </c>
      <c r="E435" s="48" t="s">
        <v>5</v>
      </c>
      <c r="F435" s="19">
        <f t="shared" si="11"/>
        <v>3404.0050000000006</v>
      </c>
      <c r="G435" s="23">
        <v>3404.01</v>
      </c>
      <c r="H435" s="107"/>
    </row>
    <row r="436" spans="2:8" ht="15.75" thickBot="1" x14ac:dyDescent="0.3">
      <c r="B436" s="21" t="s">
        <v>437</v>
      </c>
      <c r="C436" s="5">
        <v>7259.95</v>
      </c>
      <c r="D436" s="5">
        <v>7259.95</v>
      </c>
      <c r="E436" s="48" t="s">
        <v>5</v>
      </c>
      <c r="F436" s="19">
        <f t="shared" si="11"/>
        <v>7985.9450000000006</v>
      </c>
      <c r="G436" s="23">
        <v>7985.95</v>
      </c>
      <c r="H436" s="107"/>
    </row>
    <row r="437" spans="2:8" ht="15.75" thickBot="1" x14ac:dyDescent="0.3">
      <c r="B437" s="21" t="s">
        <v>438</v>
      </c>
      <c r="C437" s="5">
        <v>11390.54</v>
      </c>
      <c r="D437" s="5">
        <v>11390.54</v>
      </c>
      <c r="E437" s="48" t="s">
        <v>5</v>
      </c>
      <c r="F437" s="19">
        <f t="shared" si="11"/>
        <v>12529.594000000003</v>
      </c>
      <c r="G437" s="23">
        <v>12529.59</v>
      </c>
      <c r="H437" s="107"/>
    </row>
    <row r="438" spans="2:8" ht="15.75" thickBot="1" x14ac:dyDescent="0.3">
      <c r="B438" s="21" t="s">
        <v>439</v>
      </c>
      <c r="C438" s="5">
        <v>15419.06</v>
      </c>
      <c r="D438" s="5">
        <v>15419.06</v>
      </c>
      <c r="E438" s="48" t="s">
        <v>5</v>
      </c>
      <c r="F438" s="19">
        <f t="shared" si="11"/>
        <v>16960.966</v>
      </c>
      <c r="G438" s="23">
        <v>16960.97</v>
      </c>
      <c r="H438" s="107"/>
    </row>
    <row r="439" spans="2:8" ht="15.75" thickBot="1" x14ac:dyDescent="0.3">
      <c r="B439" s="21" t="s">
        <v>440</v>
      </c>
      <c r="C439" s="5">
        <v>32982.769999999997</v>
      </c>
      <c r="D439" s="5">
        <v>32982.769999999997</v>
      </c>
      <c r="E439" s="48" t="s">
        <v>5</v>
      </c>
      <c r="F439" s="19">
        <f t="shared" si="11"/>
        <v>36281.046999999999</v>
      </c>
      <c r="G439" s="23">
        <v>36281.050000000003</v>
      </c>
      <c r="H439" s="107"/>
    </row>
    <row r="440" spans="2:8" ht="15.75" thickBot="1" x14ac:dyDescent="0.3">
      <c r="B440" s="21" t="s">
        <v>441</v>
      </c>
      <c r="C440" s="5">
        <v>2655.59</v>
      </c>
      <c r="D440" s="5">
        <v>2655.59</v>
      </c>
      <c r="E440" s="48" t="s">
        <v>5</v>
      </c>
      <c r="F440" s="19">
        <f t="shared" si="11"/>
        <v>2921.1490000000003</v>
      </c>
      <c r="G440" s="23">
        <v>2921.15</v>
      </c>
      <c r="H440" s="107"/>
    </row>
    <row r="441" spans="2:8" ht="15.75" thickBot="1" x14ac:dyDescent="0.3">
      <c r="B441" s="21" t="s">
        <v>442</v>
      </c>
      <c r="C441" s="5">
        <v>3656.82</v>
      </c>
      <c r="D441" s="5">
        <v>3656.82</v>
      </c>
      <c r="E441" s="48" t="s">
        <v>5</v>
      </c>
      <c r="F441" s="19">
        <f t="shared" si="11"/>
        <v>4022.5020000000004</v>
      </c>
      <c r="G441" s="23">
        <v>4022.5</v>
      </c>
      <c r="H441" s="107"/>
    </row>
    <row r="442" spans="2:8" ht="15.75" thickBot="1" x14ac:dyDescent="0.3">
      <c r="B442" s="21" t="s">
        <v>443</v>
      </c>
      <c r="C442" s="5">
        <v>8550.2800000000007</v>
      </c>
      <c r="D442" s="5">
        <v>8550.2800000000007</v>
      </c>
      <c r="E442" s="48" t="s">
        <v>5</v>
      </c>
      <c r="F442" s="19">
        <f t="shared" si="11"/>
        <v>9405.3080000000009</v>
      </c>
      <c r="G442" s="23">
        <v>9405.31</v>
      </c>
      <c r="H442" s="107"/>
    </row>
    <row r="443" spans="2:8" ht="15.75" thickBot="1" x14ac:dyDescent="0.3">
      <c r="B443" s="21" t="s">
        <v>444</v>
      </c>
      <c r="C443" s="5">
        <v>9198.69</v>
      </c>
      <c r="D443" s="5">
        <v>9198.69</v>
      </c>
      <c r="E443" s="48" t="s">
        <v>5</v>
      </c>
      <c r="F443" s="19">
        <f t="shared" si="11"/>
        <v>10118.559000000001</v>
      </c>
      <c r="G443" s="23">
        <v>10118.56</v>
      </c>
      <c r="H443" s="107"/>
    </row>
    <row r="444" spans="2:8" ht="15.75" thickBot="1" x14ac:dyDescent="0.3">
      <c r="B444" s="21" t="s">
        <v>445</v>
      </c>
      <c r="C444" s="5">
        <v>17700</v>
      </c>
      <c r="D444" s="5">
        <v>17700</v>
      </c>
      <c r="E444" s="48" t="s">
        <v>5</v>
      </c>
      <c r="F444" s="19">
        <f t="shared" si="11"/>
        <v>19470</v>
      </c>
      <c r="G444" s="23">
        <v>19470</v>
      </c>
      <c r="H444" s="107"/>
    </row>
    <row r="445" spans="2:8" ht="15.75" thickBot="1" x14ac:dyDescent="0.3">
      <c r="B445" s="21" t="s">
        <v>446</v>
      </c>
      <c r="C445" s="5">
        <v>34474.29</v>
      </c>
      <c r="D445" s="5">
        <v>34474.29</v>
      </c>
      <c r="E445" s="48" t="s">
        <v>5</v>
      </c>
      <c r="F445" s="19">
        <f t="shared" si="11"/>
        <v>37921.719000000005</v>
      </c>
      <c r="G445" s="23">
        <v>37921.72</v>
      </c>
      <c r="H445" s="107"/>
    </row>
    <row r="446" spans="2:8" ht="15.75" thickBot="1" x14ac:dyDescent="0.3">
      <c r="B446" s="21" t="s">
        <v>447</v>
      </c>
      <c r="C446" s="5">
        <v>94867.87</v>
      </c>
      <c r="D446" s="5">
        <v>94867.87</v>
      </c>
      <c r="E446" s="48" t="s">
        <v>5</v>
      </c>
      <c r="F446" s="19">
        <f t="shared" si="11"/>
        <v>104354.65700000001</v>
      </c>
      <c r="G446" s="23">
        <v>104354.66</v>
      </c>
      <c r="H446" s="107"/>
    </row>
    <row r="447" spans="2:8" ht="15.75" thickBot="1" x14ac:dyDescent="0.3">
      <c r="B447" s="21" t="s">
        <v>448</v>
      </c>
      <c r="C447" s="5">
        <v>183073.46</v>
      </c>
      <c r="D447" s="5">
        <v>183073.46</v>
      </c>
      <c r="E447" s="48" t="s">
        <v>5</v>
      </c>
      <c r="F447" s="19">
        <f t="shared" si="11"/>
        <v>201380.80600000001</v>
      </c>
      <c r="G447" s="23">
        <v>201380.81</v>
      </c>
      <c r="H447" s="107"/>
    </row>
    <row r="448" spans="2:8" ht="15.75" thickBot="1" x14ac:dyDescent="0.3">
      <c r="B448" s="21" t="s">
        <v>449</v>
      </c>
      <c r="C448" s="5">
        <v>105386.98</v>
      </c>
      <c r="D448" s="5">
        <v>105386.98</v>
      </c>
      <c r="E448" s="48" t="s">
        <v>5</v>
      </c>
      <c r="F448" s="19">
        <f t="shared" si="11"/>
        <v>115925.678</v>
      </c>
      <c r="G448" s="23">
        <v>115925.68</v>
      </c>
      <c r="H448" s="107"/>
    </row>
    <row r="449" spans="2:8" ht="15.75" thickBot="1" x14ac:dyDescent="0.3">
      <c r="B449" s="21" t="s">
        <v>450</v>
      </c>
      <c r="C449" s="5">
        <v>196524.87</v>
      </c>
      <c r="D449" s="5">
        <v>196524.87</v>
      </c>
      <c r="E449" s="48" t="s">
        <v>5</v>
      </c>
      <c r="F449" s="19">
        <f t="shared" si="11"/>
        <v>216177.35700000002</v>
      </c>
      <c r="G449" s="23">
        <v>216177.36</v>
      </c>
      <c r="H449" s="107"/>
    </row>
    <row r="450" spans="2:8" ht="15.75" thickBot="1" x14ac:dyDescent="0.3">
      <c r="B450" s="21" t="s">
        <v>451</v>
      </c>
      <c r="C450" s="5">
        <v>463984.85</v>
      </c>
      <c r="D450" s="5">
        <v>463984.85</v>
      </c>
      <c r="E450" s="48" t="s">
        <v>5</v>
      </c>
      <c r="F450" s="19">
        <f t="shared" si="11"/>
        <v>510383.33500000002</v>
      </c>
      <c r="G450" s="23">
        <v>505983.76</v>
      </c>
      <c r="H450" s="107"/>
    </row>
    <row r="451" spans="2:8" ht="15.75" thickBot="1" x14ac:dyDescent="0.3">
      <c r="B451" s="21" t="s">
        <v>452</v>
      </c>
      <c r="C451" s="5">
        <v>1135.75</v>
      </c>
      <c r="D451" s="5">
        <v>1135.75</v>
      </c>
      <c r="E451" s="48" t="s">
        <v>5</v>
      </c>
      <c r="F451" s="19">
        <f t="shared" si="11"/>
        <v>1249.325</v>
      </c>
      <c r="G451" s="23">
        <v>1249.33</v>
      </c>
      <c r="H451" s="107"/>
    </row>
    <row r="452" spans="2:8" ht="15.75" thickBot="1" x14ac:dyDescent="0.3">
      <c r="B452" s="21" t="s">
        <v>453</v>
      </c>
      <c r="C452" s="5">
        <v>1261.42</v>
      </c>
      <c r="D452" s="5">
        <v>1261.42</v>
      </c>
      <c r="E452" s="48" t="s">
        <v>5</v>
      </c>
      <c r="F452" s="19">
        <f t="shared" si="11"/>
        <v>1387.5620000000001</v>
      </c>
      <c r="G452" s="23">
        <v>1387.56</v>
      </c>
      <c r="H452" s="107"/>
    </row>
    <row r="453" spans="2:8" ht="15.75" thickBot="1" x14ac:dyDescent="0.3">
      <c r="B453" s="21" t="s">
        <v>454</v>
      </c>
      <c r="C453" s="5">
        <v>1490.34</v>
      </c>
      <c r="D453" s="5">
        <v>1490.34</v>
      </c>
      <c r="E453" s="48" t="s">
        <v>5</v>
      </c>
      <c r="F453" s="19">
        <f t="shared" si="11"/>
        <v>1639.374</v>
      </c>
      <c r="G453" s="23">
        <v>1639.37</v>
      </c>
      <c r="H453" s="107"/>
    </row>
    <row r="454" spans="2:8" ht="15.75" thickBot="1" x14ac:dyDescent="0.3">
      <c r="B454" s="21" t="s">
        <v>455</v>
      </c>
      <c r="C454" s="5">
        <v>1745.81</v>
      </c>
      <c r="D454" s="5">
        <v>1745.81</v>
      </c>
      <c r="E454" s="48" t="s">
        <v>5</v>
      </c>
      <c r="F454" s="19">
        <f t="shared" si="11"/>
        <v>1920.3910000000001</v>
      </c>
      <c r="G454" s="23">
        <v>1920.39</v>
      </c>
      <c r="H454" s="107"/>
    </row>
    <row r="455" spans="2:8" ht="15.75" thickBot="1" x14ac:dyDescent="0.3">
      <c r="B455" s="21" t="s">
        <v>456</v>
      </c>
      <c r="C455" s="5">
        <v>2057.92</v>
      </c>
      <c r="D455" s="5">
        <v>2057.92</v>
      </c>
      <c r="E455" s="48" t="s">
        <v>5</v>
      </c>
      <c r="F455" s="19">
        <f t="shared" si="11"/>
        <v>2263.7120000000004</v>
      </c>
      <c r="G455" s="23">
        <v>2263.71</v>
      </c>
      <c r="H455" s="107"/>
    </row>
    <row r="456" spans="2:8" ht="15.75" thickBot="1" x14ac:dyDescent="0.3">
      <c r="B456" s="21" t="s">
        <v>457</v>
      </c>
      <c r="C456" s="5">
        <v>2292.7399999999998</v>
      </c>
      <c r="D456" s="5">
        <v>2292.7399999999998</v>
      </c>
      <c r="E456" s="48" t="s">
        <v>5</v>
      </c>
      <c r="F456" s="19">
        <f t="shared" si="11"/>
        <v>2522.0140000000001</v>
      </c>
      <c r="G456" s="23">
        <v>2522.0100000000002</v>
      </c>
      <c r="H456" s="107"/>
    </row>
    <row r="457" spans="2:8" ht="15.75" thickBot="1" x14ac:dyDescent="0.3">
      <c r="B457" s="21" t="s">
        <v>458</v>
      </c>
      <c r="C457" s="5">
        <v>2464.4299999999998</v>
      </c>
      <c r="D457" s="5">
        <v>2464.4299999999998</v>
      </c>
      <c r="E457" s="48" t="s">
        <v>5</v>
      </c>
      <c r="F457" s="19">
        <f t="shared" si="11"/>
        <v>2710.873</v>
      </c>
      <c r="G457" s="23">
        <v>2710.87</v>
      </c>
      <c r="H457" s="107"/>
    </row>
    <row r="458" spans="2:8" ht="15.75" thickBot="1" x14ac:dyDescent="0.3">
      <c r="B458" s="21" t="s">
        <v>459</v>
      </c>
      <c r="C458" s="5">
        <v>3113.43</v>
      </c>
      <c r="D458" s="5">
        <v>3113.43</v>
      </c>
      <c r="E458" s="48" t="s">
        <v>5</v>
      </c>
      <c r="F458" s="19">
        <f t="shared" si="11"/>
        <v>3424.7730000000001</v>
      </c>
      <c r="G458" s="23">
        <v>3424.77</v>
      </c>
      <c r="H458" s="107"/>
    </row>
    <row r="459" spans="2:8" ht="15.75" thickBot="1" x14ac:dyDescent="0.3">
      <c r="B459" s="21" t="s">
        <v>460</v>
      </c>
      <c r="C459" s="5">
        <v>3257.39</v>
      </c>
      <c r="D459" s="5">
        <v>3257.39</v>
      </c>
      <c r="E459" s="48" t="s">
        <v>5</v>
      </c>
      <c r="F459" s="19">
        <f t="shared" si="11"/>
        <v>3583.1290000000004</v>
      </c>
      <c r="G459" s="23">
        <v>3583.13</v>
      </c>
      <c r="H459" s="107"/>
    </row>
    <row r="460" spans="2:8" ht="15.75" thickBot="1" x14ac:dyDescent="0.3">
      <c r="B460" s="21" t="s">
        <v>461</v>
      </c>
      <c r="C460" s="5">
        <v>7642.27</v>
      </c>
      <c r="D460" s="5">
        <v>7642.27</v>
      </c>
      <c r="E460" s="48" t="s">
        <v>5</v>
      </c>
      <c r="F460" s="19">
        <f t="shared" si="11"/>
        <v>8406.4970000000012</v>
      </c>
      <c r="G460" s="23">
        <v>8406.5</v>
      </c>
      <c r="H460" s="107"/>
    </row>
    <row r="461" spans="2:8" ht="15.75" thickBot="1" x14ac:dyDescent="0.3">
      <c r="B461" s="21" t="s">
        <v>462</v>
      </c>
      <c r="C461" s="5">
        <v>11989.98</v>
      </c>
      <c r="D461" s="5">
        <v>11989.98</v>
      </c>
      <c r="E461" s="48" t="s">
        <v>5</v>
      </c>
      <c r="F461" s="19">
        <f t="shared" si="11"/>
        <v>13188.978000000001</v>
      </c>
      <c r="G461" s="23">
        <v>13188.98</v>
      </c>
      <c r="H461" s="107"/>
    </row>
    <row r="462" spans="2:8" ht="15.75" thickBot="1" x14ac:dyDescent="0.3">
      <c r="B462" s="21" t="s">
        <v>463</v>
      </c>
      <c r="C462" s="5">
        <v>15419.06</v>
      </c>
      <c r="D462" s="5">
        <v>15419.06</v>
      </c>
      <c r="E462" s="48" t="s">
        <v>5</v>
      </c>
      <c r="F462" s="19">
        <f t="shared" si="11"/>
        <v>16960.966</v>
      </c>
      <c r="G462" s="23">
        <v>16960.97</v>
      </c>
      <c r="H462" s="107"/>
    </row>
    <row r="463" spans="2:8" ht="15.75" thickBot="1" x14ac:dyDescent="0.3">
      <c r="B463" s="21" t="s">
        <v>464</v>
      </c>
      <c r="C463" s="5">
        <v>32982.769999999997</v>
      </c>
      <c r="D463" s="5">
        <v>32982.769999999997</v>
      </c>
      <c r="E463" s="48" t="s">
        <v>5</v>
      </c>
      <c r="F463" s="19">
        <f t="shared" si="11"/>
        <v>36281.046999999999</v>
      </c>
      <c r="G463" s="23">
        <v>36281.050000000003</v>
      </c>
      <c r="H463" s="107"/>
    </row>
    <row r="464" spans="2:8" ht="15.75" thickBot="1" x14ac:dyDescent="0.3">
      <c r="B464" s="21" t="s">
        <v>465</v>
      </c>
      <c r="C464" s="5">
        <v>2794.83</v>
      </c>
      <c r="D464" s="5">
        <v>2794.83</v>
      </c>
      <c r="E464" s="48" t="s">
        <v>5</v>
      </c>
      <c r="F464" s="19">
        <f t="shared" si="11"/>
        <v>3074.3130000000001</v>
      </c>
      <c r="G464" s="23">
        <v>3074.31</v>
      </c>
      <c r="H464" s="107"/>
    </row>
    <row r="465" spans="2:8" ht="15.75" thickBot="1" x14ac:dyDescent="0.3">
      <c r="B465" s="21" t="s">
        <v>466</v>
      </c>
      <c r="C465" s="5">
        <v>3849.16</v>
      </c>
      <c r="D465" s="5">
        <v>3849.16</v>
      </c>
      <c r="E465" s="48" t="s">
        <v>5</v>
      </c>
      <c r="F465" s="19">
        <f t="shared" si="11"/>
        <v>4234.076</v>
      </c>
      <c r="G465" s="23">
        <v>4234.08</v>
      </c>
      <c r="H465" s="107"/>
    </row>
    <row r="466" spans="2:8" ht="15.75" thickBot="1" x14ac:dyDescent="0.3">
      <c r="B466" s="21" t="s">
        <v>467</v>
      </c>
      <c r="C466" s="5">
        <v>9000.4500000000007</v>
      </c>
      <c r="D466" s="5">
        <v>9000.4500000000007</v>
      </c>
      <c r="E466" s="48" t="s">
        <v>5</v>
      </c>
      <c r="F466" s="19">
        <f t="shared" si="11"/>
        <v>9900.4950000000008</v>
      </c>
      <c r="G466" s="23">
        <v>9900.5</v>
      </c>
      <c r="H466" s="107"/>
    </row>
    <row r="467" spans="2:8" ht="15.75" thickBot="1" x14ac:dyDescent="0.3">
      <c r="B467" s="21" t="s">
        <v>468</v>
      </c>
      <c r="C467" s="5">
        <v>9683.08</v>
      </c>
      <c r="D467" s="5">
        <v>9683.08</v>
      </c>
      <c r="E467" s="48" t="s">
        <v>5</v>
      </c>
      <c r="F467" s="19">
        <f t="shared" si="11"/>
        <v>10651.388000000001</v>
      </c>
      <c r="G467" s="23">
        <v>10651.39</v>
      </c>
      <c r="H467" s="107"/>
    </row>
    <row r="468" spans="2:8" ht="15.75" thickBot="1" x14ac:dyDescent="0.3">
      <c r="B468" s="21" t="s">
        <v>469</v>
      </c>
      <c r="C468" s="5">
        <v>17700</v>
      </c>
      <c r="D468" s="5">
        <v>17700</v>
      </c>
      <c r="E468" s="48" t="s">
        <v>5</v>
      </c>
      <c r="F468" s="19">
        <f t="shared" si="11"/>
        <v>19470</v>
      </c>
      <c r="G468" s="23">
        <v>19470</v>
      </c>
      <c r="H468" s="107"/>
    </row>
    <row r="469" spans="2:8" ht="15.75" thickBot="1" x14ac:dyDescent="0.3">
      <c r="B469" s="21" t="s">
        <v>470</v>
      </c>
      <c r="C469" s="5">
        <v>34474.29</v>
      </c>
      <c r="D469" s="5">
        <v>34474.29</v>
      </c>
      <c r="E469" s="48" t="s">
        <v>5</v>
      </c>
      <c r="F469" s="19">
        <f t="shared" si="11"/>
        <v>37921.719000000005</v>
      </c>
      <c r="G469" s="23">
        <v>37921.72</v>
      </c>
      <c r="H469" s="107"/>
    </row>
    <row r="470" spans="2:8" ht="15.75" thickBot="1" x14ac:dyDescent="0.3">
      <c r="B470" s="21" t="s">
        <v>471</v>
      </c>
      <c r="C470" s="5">
        <v>94867.87</v>
      </c>
      <c r="D470" s="5">
        <v>94867.87</v>
      </c>
      <c r="E470" s="48" t="s">
        <v>5</v>
      </c>
      <c r="F470" s="19">
        <f t="shared" si="11"/>
        <v>104354.65700000001</v>
      </c>
      <c r="G470" s="23">
        <v>104354.66</v>
      </c>
      <c r="H470" s="107"/>
    </row>
    <row r="471" spans="2:8" ht="15.75" thickBot="1" x14ac:dyDescent="0.3">
      <c r="B471" s="21" t="s">
        <v>472</v>
      </c>
      <c r="C471" s="5">
        <v>183073.46</v>
      </c>
      <c r="D471" s="5">
        <v>183073.46</v>
      </c>
      <c r="E471" s="48" t="s">
        <v>5</v>
      </c>
      <c r="F471" s="19">
        <f t="shared" si="11"/>
        <v>201380.80600000001</v>
      </c>
      <c r="G471" s="23">
        <v>201380.81</v>
      </c>
      <c r="H471" s="107"/>
    </row>
    <row r="472" spans="2:8" ht="15.75" thickBot="1" x14ac:dyDescent="0.3">
      <c r="B472" s="21" t="s">
        <v>473</v>
      </c>
      <c r="C472" s="5">
        <v>105386.98</v>
      </c>
      <c r="D472" s="5">
        <v>105386.98</v>
      </c>
      <c r="E472" s="48" t="s">
        <v>5</v>
      </c>
      <c r="F472" s="19">
        <f t="shared" si="11"/>
        <v>115925.678</v>
      </c>
      <c r="G472" s="23">
        <v>115925.68</v>
      </c>
      <c r="H472" s="107"/>
    </row>
    <row r="473" spans="2:8" ht="15.75" thickBot="1" x14ac:dyDescent="0.3">
      <c r="B473" s="21" t="s">
        <v>474</v>
      </c>
      <c r="C473" s="5">
        <v>196524.87</v>
      </c>
      <c r="D473" s="5">
        <v>196524.87</v>
      </c>
      <c r="E473" s="48" t="s">
        <v>5</v>
      </c>
      <c r="F473" s="19">
        <f t="shared" si="11"/>
        <v>216177.35700000002</v>
      </c>
      <c r="G473" s="23">
        <v>216177.36</v>
      </c>
      <c r="H473" s="107"/>
    </row>
    <row r="474" spans="2:8" ht="15.75" thickBot="1" x14ac:dyDescent="0.3">
      <c r="B474" s="24" t="s">
        <v>475</v>
      </c>
      <c r="C474" s="5">
        <v>463984.85</v>
      </c>
      <c r="D474" s="5">
        <v>463984.85</v>
      </c>
      <c r="E474" s="49" t="s">
        <v>5</v>
      </c>
      <c r="F474" s="19">
        <f t="shared" si="11"/>
        <v>510383.33500000002</v>
      </c>
      <c r="G474" s="26">
        <v>505983.76</v>
      </c>
      <c r="H474" s="107"/>
    </row>
    <row r="475" spans="2:8" ht="39" thickBot="1" x14ac:dyDescent="0.3">
      <c r="B475" s="108" t="s">
        <v>476</v>
      </c>
      <c r="C475" s="5" t="s">
        <v>20</v>
      </c>
      <c r="D475" s="5" t="s">
        <v>20</v>
      </c>
      <c r="E475" s="113"/>
      <c r="F475" s="19"/>
      <c r="G475" s="65"/>
      <c r="H475" s="107"/>
    </row>
    <row r="476" spans="2:8" ht="15.75" thickBot="1" x14ac:dyDescent="0.3">
      <c r="B476" s="16" t="s">
        <v>477</v>
      </c>
      <c r="C476" s="5">
        <v>1378.24</v>
      </c>
      <c r="D476" s="5">
        <v>1378.24</v>
      </c>
      <c r="E476" s="47" t="s">
        <v>5</v>
      </c>
      <c r="F476" s="19">
        <f t="shared" si="11"/>
        <v>1516.0640000000001</v>
      </c>
      <c r="G476" s="20">
        <v>1516.06</v>
      </c>
      <c r="H476" s="107"/>
    </row>
    <row r="477" spans="2:8" ht="14.25" customHeight="1" thickBot="1" x14ac:dyDescent="0.3">
      <c r="B477" s="21" t="s">
        <v>478</v>
      </c>
      <c r="C477" s="5">
        <v>1627.81</v>
      </c>
      <c r="D477" s="5">
        <v>1627.81</v>
      </c>
      <c r="E477" s="48" t="s">
        <v>5</v>
      </c>
      <c r="F477" s="19">
        <f t="shared" si="11"/>
        <v>1790.5910000000001</v>
      </c>
      <c r="G477" s="23">
        <v>1790.59</v>
      </c>
      <c r="H477" s="107"/>
    </row>
    <row r="478" spans="2:8" ht="15.75" thickBot="1" x14ac:dyDescent="0.3">
      <c r="B478" s="21" t="s">
        <v>479</v>
      </c>
      <c r="C478" s="5">
        <v>1906.88</v>
      </c>
      <c r="D478" s="5">
        <v>1906.88</v>
      </c>
      <c r="E478" s="48" t="s">
        <v>5</v>
      </c>
      <c r="F478" s="19">
        <f t="shared" si="11"/>
        <v>2097.5680000000002</v>
      </c>
      <c r="G478" s="23">
        <v>2097.5700000000002</v>
      </c>
      <c r="H478" s="107"/>
    </row>
    <row r="479" spans="2:8" ht="15.75" thickBot="1" x14ac:dyDescent="0.3">
      <c r="B479" s="21" t="s">
        <v>480</v>
      </c>
      <c r="C479" s="5">
        <v>2248.4899999999998</v>
      </c>
      <c r="D479" s="5">
        <v>2248.4899999999998</v>
      </c>
      <c r="E479" s="48" t="s">
        <v>5</v>
      </c>
      <c r="F479" s="19">
        <f t="shared" si="11"/>
        <v>2473.3389999999999</v>
      </c>
      <c r="G479" s="23">
        <v>2473.34</v>
      </c>
      <c r="H479" s="107"/>
    </row>
    <row r="480" spans="2:8" ht="15.75" thickBot="1" x14ac:dyDescent="0.3">
      <c r="B480" s="21" t="s">
        <v>481</v>
      </c>
      <c r="C480" s="5">
        <v>2504.5500000000002</v>
      </c>
      <c r="D480" s="5">
        <v>2504.5500000000002</v>
      </c>
      <c r="E480" s="48" t="s">
        <v>5</v>
      </c>
      <c r="F480" s="19">
        <f t="shared" si="11"/>
        <v>2755.0050000000006</v>
      </c>
      <c r="G480" s="23">
        <v>2755.01</v>
      </c>
      <c r="H480" s="107"/>
    </row>
    <row r="481" spans="2:8" ht="15.75" thickBot="1" x14ac:dyDescent="0.3">
      <c r="B481" s="21" t="s">
        <v>482</v>
      </c>
      <c r="C481" s="5">
        <v>2692.76</v>
      </c>
      <c r="D481" s="5">
        <v>2692.76</v>
      </c>
      <c r="E481" s="48" t="s">
        <v>5</v>
      </c>
      <c r="F481" s="19">
        <f t="shared" si="11"/>
        <v>2962.0360000000005</v>
      </c>
      <c r="G481" s="23">
        <v>2962.04</v>
      </c>
      <c r="H481" s="107"/>
    </row>
    <row r="482" spans="2:8" ht="15.75" thickBot="1" x14ac:dyDescent="0.3">
      <c r="B482" s="21" t="s">
        <v>483</v>
      </c>
      <c r="C482" s="5">
        <v>3558.88</v>
      </c>
      <c r="D482" s="5">
        <v>3558.88</v>
      </c>
      <c r="E482" s="48" t="s">
        <v>5</v>
      </c>
      <c r="F482" s="19">
        <f t="shared" si="11"/>
        <v>3914.7680000000005</v>
      </c>
      <c r="G482" s="23">
        <v>3914.77</v>
      </c>
      <c r="H482" s="107"/>
    </row>
    <row r="483" spans="2:8" ht="15.75" thickBot="1" x14ac:dyDescent="0.3">
      <c r="B483" s="21" t="s">
        <v>484</v>
      </c>
      <c r="C483" s="5">
        <v>8349.09</v>
      </c>
      <c r="D483" s="5">
        <v>8349.09</v>
      </c>
      <c r="E483" s="48" t="s">
        <v>5</v>
      </c>
      <c r="F483" s="19">
        <f t="shared" si="11"/>
        <v>9183.9990000000016</v>
      </c>
      <c r="G483" s="23">
        <v>9184</v>
      </c>
      <c r="H483" s="107"/>
    </row>
    <row r="484" spans="2:8" ht="15.75" thickBot="1" x14ac:dyDescent="0.3">
      <c r="B484" s="21" t="s">
        <v>485</v>
      </c>
      <c r="C484" s="5">
        <v>17731.86</v>
      </c>
      <c r="D484" s="5">
        <v>17731.86</v>
      </c>
      <c r="E484" s="48" t="s">
        <v>5</v>
      </c>
      <c r="F484" s="19">
        <f t="shared" si="11"/>
        <v>19505.046000000002</v>
      </c>
      <c r="G484" s="23">
        <v>19505.05</v>
      </c>
      <c r="H484" s="107"/>
    </row>
    <row r="485" spans="2:8" ht="15.75" thickBot="1" x14ac:dyDescent="0.3">
      <c r="B485" s="21" t="s">
        <v>486</v>
      </c>
      <c r="C485" s="5">
        <v>1450.81</v>
      </c>
      <c r="D485" s="5">
        <v>1450.81</v>
      </c>
      <c r="E485" s="48" t="s">
        <v>5</v>
      </c>
      <c r="F485" s="19">
        <f t="shared" ref="F485:F545" si="12">C485*1.1</f>
        <v>1595.8910000000001</v>
      </c>
      <c r="G485" s="23">
        <v>1595.89</v>
      </c>
      <c r="H485" s="107"/>
    </row>
    <row r="486" spans="2:8" ht="15.75" thickBot="1" x14ac:dyDescent="0.3">
      <c r="B486" s="21" t="s">
        <v>487</v>
      </c>
      <c r="C486" s="5">
        <v>1713.95</v>
      </c>
      <c r="D486" s="5">
        <v>1713.95</v>
      </c>
      <c r="E486" s="48" t="s">
        <v>5</v>
      </c>
      <c r="F486" s="19">
        <f t="shared" si="12"/>
        <v>1885.3450000000003</v>
      </c>
      <c r="G486" s="23">
        <v>1885.35</v>
      </c>
      <c r="H486" s="107"/>
    </row>
    <row r="487" spans="2:8" ht="15.75" thickBot="1" x14ac:dyDescent="0.3">
      <c r="B487" s="21" t="s">
        <v>488</v>
      </c>
      <c r="C487" s="5">
        <v>2007.18</v>
      </c>
      <c r="D487" s="5">
        <v>2007.18</v>
      </c>
      <c r="E487" s="48" t="s">
        <v>5</v>
      </c>
      <c r="F487" s="19">
        <f t="shared" si="12"/>
        <v>2207.8980000000001</v>
      </c>
      <c r="G487" s="23">
        <v>2207.9</v>
      </c>
      <c r="H487" s="107"/>
    </row>
    <row r="488" spans="2:8" ht="15.75" thickBot="1" x14ac:dyDescent="0.3">
      <c r="B488" s="21" t="s">
        <v>489</v>
      </c>
      <c r="C488" s="5">
        <v>2366.4899999999998</v>
      </c>
      <c r="D488" s="5">
        <v>2366.4899999999998</v>
      </c>
      <c r="E488" s="48" t="s">
        <v>5</v>
      </c>
      <c r="F488" s="19">
        <f t="shared" si="12"/>
        <v>2603.1390000000001</v>
      </c>
      <c r="G488" s="23">
        <v>2603.14</v>
      </c>
      <c r="H488" s="107"/>
    </row>
    <row r="489" spans="2:8" ht="15.75" thickBot="1" x14ac:dyDescent="0.3">
      <c r="B489" s="21" t="s">
        <v>490</v>
      </c>
      <c r="C489" s="5">
        <v>2636.71</v>
      </c>
      <c r="D489" s="5">
        <v>2636.71</v>
      </c>
      <c r="E489" s="48" t="s">
        <v>5</v>
      </c>
      <c r="F489" s="19">
        <f t="shared" si="12"/>
        <v>2900.3810000000003</v>
      </c>
      <c r="G489" s="23">
        <v>2900.38</v>
      </c>
      <c r="H489" s="107"/>
    </row>
    <row r="490" spans="2:8" ht="15.75" thickBot="1" x14ac:dyDescent="0.3">
      <c r="B490" s="21" t="s">
        <v>491</v>
      </c>
      <c r="C490" s="5">
        <v>2834.36</v>
      </c>
      <c r="D490" s="5">
        <v>2834.36</v>
      </c>
      <c r="E490" s="48" t="s">
        <v>5</v>
      </c>
      <c r="F490" s="19">
        <f t="shared" si="12"/>
        <v>3117.7960000000003</v>
      </c>
      <c r="G490" s="23">
        <v>3117.8</v>
      </c>
      <c r="H490" s="107"/>
    </row>
    <row r="491" spans="2:8" ht="15.75" thickBot="1" x14ac:dyDescent="0.3">
      <c r="B491" s="21" t="s">
        <v>492</v>
      </c>
      <c r="C491" s="5">
        <v>3745.91</v>
      </c>
      <c r="D491" s="5">
        <v>3745.91</v>
      </c>
      <c r="E491" s="48" t="s">
        <v>5</v>
      </c>
      <c r="F491" s="19">
        <f t="shared" si="12"/>
        <v>4120.5010000000002</v>
      </c>
      <c r="G491" s="23">
        <v>4120.5</v>
      </c>
      <c r="H491" s="107"/>
    </row>
    <row r="492" spans="2:8" ht="15.75" thickBot="1" x14ac:dyDescent="0.3">
      <c r="B492" s="21" t="s">
        <v>493</v>
      </c>
      <c r="C492" s="5">
        <v>8788.0499999999993</v>
      </c>
      <c r="D492" s="5">
        <v>8788.0499999999993</v>
      </c>
      <c r="E492" s="48" t="s">
        <v>5</v>
      </c>
      <c r="F492" s="19">
        <f t="shared" si="12"/>
        <v>9666.8549999999996</v>
      </c>
      <c r="G492" s="23">
        <v>9666.86</v>
      </c>
      <c r="H492" s="107"/>
    </row>
    <row r="493" spans="2:8" ht="15.75" thickBot="1" x14ac:dyDescent="0.3">
      <c r="B493" s="24" t="s">
        <v>494</v>
      </c>
      <c r="C493" s="5">
        <v>17731.86</v>
      </c>
      <c r="D493" s="5">
        <v>17731.86</v>
      </c>
      <c r="E493" s="49" t="s">
        <v>5</v>
      </c>
      <c r="F493" s="19">
        <f t="shared" si="12"/>
        <v>19505.046000000002</v>
      </c>
      <c r="G493" s="26">
        <v>19505.05</v>
      </c>
      <c r="H493" s="107"/>
    </row>
    <row r="494" spans="2:8" ht="39" thickBot="1" x14ac:dyDescent="0.3">
      <c r="B494" s="108" t="s">
        <v>495</v>
      </c>
      <c r="C494" s="5" t="s">
        <v>20</v>
      </c>
      <c r="D494" s="5" t="s">
        <v>20</v>
      </c>
      <c r="E494" s="113"/>
      <c r="F494" s="19"/>
      <c r="G494" s="65"/>
      <c r="H494" s="107"/>
    </row>
    <row r="495" spans="2:8" ht="15.75" thickBot="1" x14ac:dyDescent="0.3">
      <c r="B495" s="16" t="s">
        <v>496</v>
      </c>
      <c r="C495" s="5">
        <v>1498.01</v>
      </c>
      <c r="D495" s="5">
        <v>1498.01</v>
      </c>
      <c r="E495" s="47" t="s">
        <v>5</v>
      </c>
      <c r="F495" s="19">
        <f t="shared" si="12"/>
        <v>1647.8110000000001</v>
      </c>
      <c r="G495" s="20">
        <v>1647.81</v>
      </c>
      <c r="H495" s="107"/>
    </row>
    <row r="496" spans="2:8" ht="17.25" customHeight="1" thickBot="1" x14ac:dyDescent="0.3">
      <c r="B496" s="21" t="s">
        <v>497</v>
      </c>
      <c r="C496" s="5">
        <v>1769.41</v>
      </c>
      <c r="D496" s="5">
        <v>1769.41</v>
      </c>
      <c r="E496" s="48" t="s">
        <v>5</v>
      </c>
      <c r="F496" s="19">
        <f t="shared" si="12"/>
        <v>1946.3510000000003</v>
      </c>
      <c r="G496" s="23">
        <v>1946.35</v>
      </c>
      <c r="H496" s="107"/>
    </row>
    <row r="497" spans="2:8" ht="15.75" thickBot="1" x14ac:dyDescent="0.3">
      <c r="B497" s="21" t="s">
        <v>498</v>
      </c>
      <c r="C497" s="5">
        <v>2072.67</v>
      </c>
      <c r="D497" s="5">
        <v>2072.67</v>
      </c>
      <c r="E497" s="48" t="s">
        <v>5</v>
      </c>
      <c r="F497" s="19">
        <f t="shared" si="12"/>
        <v>2279.9370000000004</v>
      </c>
      <c r="G497" s="23">
        <v>2279.94</v>
      </c>
      <c r="H497" s="107"/>
    </row>
    <row r="498" spans="2:8" ht="15.75" thickBot="1" x14ac:dyDescent="0.3">
      <c r="B498" s="21" t="s">
        <v>499</v>
      </c>
      <c r="C498" s="5">
        <v>2443.7800000000002</v>
      </c>
      <c r="D498" s="5">
        <v>2443.7800000000002</v>
      </c>
      <c r="E498" s="48" t="s">
        <v>5</v>
      </c>
      <c r="F498" s="19">
        <f t="shared" si="12"/>
        <v>2688.1580000000004</v>
      </c>
      <c r="G498" s="23">
        <v>2688.16</v>
      </c>
      <c r="H498" s="107"/>
    </row>
    <row r="499" spans="2:8" ht="15.75" thickBot="1" x14ac:dyDescent="0.3">
      <c r="B499" s="21" t="s">
        <v>500</v>
      </c>
      <c r="C499" s="5">
        <v>2722.85</v>
      </c>
      <c r="D499" s="5">
        <v>2722.85</v>
      </c>
      <c r="E499" s="48" t="s">
        <v>5</v>
      </c>
      <c r="F499" s="19">
        <f t="shared" si="12"/>
        <v>2995.1350000000002</v>
      </c>
      <c r="G499" s="23">
        <v>2995.14</v>
      </c>
      <c r="H499" s="107"/>
    </row>
    <row r="500" spans="2:8" ht="15.75" thickBot="1" x14ac:dyDescent="0.3">
      <c r="B500" s="21" t="s">
        <v>501</v>
      </c>
      <c r="C500" s="5">
        <v>2926.99</v>
      </c>
      <c r="D500" s="5">
        <v>2926.99</v>
      </c>
      <c r="E500" s="48" t="s">
        <v>5</v>
      </c>
      <c r="F500" s="19">
        <f t="shared" si="12"/>
        <v>3219.6889999999999</v>
      </c>
      <c r="G500" s="23">
        <v>3219.69</v>
      </c>
      <c r="H500" s="107"/>
    </row>
    <row r="501" spans="2:8" ht="15.75" thickBot="1" x14ac:dyDescent="0.3">
      <c r="B501" s="21" t="s">
        <v>502</v>
      </c>
      <c r="C501" s="5">
        <v>3868.04</v>
      </c>
      <c r="D501" s="5">
        <v>3868.04</v>
      </c>
      <c r="E501" s="48" t="s">
        <v>5</v>
      </c>
      <c r="F501" s="19">
        <f t="shared" si="12"/>
        <v>4254.8440000000001</v>
      </c>
      <c r="G501" s="23">
        <v>4254.84</v>
      </c>
      <c r="H501" s="107"/>
    </row>
    <row r="502" spans="2:8" ht="15.75" thickBot="1" x14ac:dyDescent="0.3">
      <c r="B502" s="21" t="s">
        <v>503</v>
      </c>
      <c r="C502" s="5">
        <v>9074.7900000000009</v>
      </c>
      <c r="D502" s="5">
        <v>9074.7900000000009</v>
      </c>
      <c r="E502" s="48" t="s">
        <v>5</v>
      </c>
      <c r="F502" s="19">
        <f t="shared" si="12"/>
        <v>9982.2690000000021</v>
      </c>
      <c r="G502" s="23">
        <v>9982.27</v>
      </c>
      <c r="H502" s="107"/>
    </row>
    <row r="503" spans="2:8" ht="15.75" thickBot="1" x14ac:dyDescent="0.3">
      <c r="B503" s="21" t="s">
        <v>504</v>
      </c>
      <c r="C503" s="5">
        <v>1576.48</v>
      </c>
      <c r="D503" s="5">
        <v>1576.48</v>
      </c>
      <c r="E503" s="48" t="s">
        <v>5</v>
      </c>
      <c r="F503" s="19">
        <f t="shared" si="12"/>
        <v>1734.1280000000002</v>
      </c>
      <c r="G503" s="23">
        <v>1734.13</v>
      </c>
      <c r="H503" s="107"/>
    </row>
    <row r="504" spans="2:8" ht="15.75" thickBot="1" x14ac:dyDescent="0.3">
      <c r="B504" s="21" t="s">
        <v>505</v>
      </c>
      <c r="C504" s="5">
        <v>1862.63</v>
      </c>
      <c r="D504" s="5">
        <v>1862.63</v>
      </c>
      <c r="E504" s="48" t="s">
        <v>5</v>
      </c>
      <c r="F504" s="19">
        <f t="shared" si="12"/>
        <v>2048.8930000000005</v>
      </c>
      <c r="G504" s="23">
        <v>2048.89</v>
      </c>
      <c r="H504" s="107"/>
    </row>
    <row r="505" spans="2:8" ht="15.75" thickBot="1" x14ac:dyDescent="0.3">
      <c r="B505" s="21" t="s">
        <v>506</v>
      </c>
      <c r="C505" s="5">
        <v>2181.8200000000002</v>
      </c>
      <c r="D505" s="5">
        <v>2181.8200000000002</v>
      </c>
      <c r="E505" s="48" t="s">
        <v>5</v>
      </c>
      <c r="F505" s="19">
        <f t="shared" si="12"/>
        <v>2400.0020000000004</v>
      </c>
      <c r="G505" s="23">
        <v>2400</v>
      </c>
      <c r="H505" s="107"/>
    </row>
    <row r="506" spans="2:8" ht="15.75" thickBot="1" x14ac:dyDescent="0.3">
      <c r="B506" s="21" t="s">
        <v>507</v>
      </c>
      <c r="C506" s="5">
        <v>2572.4</v>
      </c>
      <c r="D506" s="5">
        <v>2572.4</v>
      </c>
      <c r="E506" s="48" t="s">
        <v>5</v>
      </c>
      <c r="F506" s="19">
        <f t="shared" si="12"/>
        <v>2829.6400000000003</v>
      </c>
      <c r="G506" s="23">
        <v>2829.64</v>
      </c>
      <c r="H506" s="107"/>
    </row>
    <row r="507" spans="2:8" ht="15.75" thickBot="1" x14ac:dyDescent="0.3">
      <c r="B507" s="21" t="s">
        <v>508</v>
      </c>
      <c r="C507" s="5">
        <v>2865.63</v>
      </c>
      <c r="D507" s="5">
        <v>2865.63</v>
      </c>
      <c r="E507" s="48" t="s">
        <v>5</v>
      </c>
      <c r="F507" s="19">
        <f t="shared" si="12"/>
        <v>3152.1930000000002</v>
      </c>
      <c r="G507" s="23">
        <v>3152.19</v>
      </c>
      <c r="H507" s="107"/>
    </row>
    <row r="508" spans="2:8" ht="15.75" thickBot="1" x14ac:dyDescent="0.3">
      <c r="B508" s="21" t="s">
        <v>509</v>
      </c>
      <c r="C508" s="5">
        <v>3080.98</v>
      </c>
      <c r="D508" s="5">
        <v>3080.98</v>
      </c>
      <c r="E508" s="48" t="s">
        <v>5</v>
      </c>
      <c r="F508" s="19">
        <f t="shared" si="12"/>
        <v>3389.0780000000004</v>
      </c>
      <c r="G508" s="23">
        <v>3389.08</v>
      </c>
      <c r="H508" s="107"/>
    </row>
    <row r="509" spans="2:8" ht="15.75" thickBot="1" x14ac:dyDescent="0.3">
      <c r="B509" s="21" t="s">
        <v>510</v>
      </c>
      <c r="C509" s="5">
        <v>4071.59</v>
      </c>
      <c r="D509" s="5">
        <v>4071.59</v>
      </c>
      <c r="E509" s="48" t="s">
        <v>5</v>
      </c>
      <c r="F509" s="19">
        <f t="shared" si="12"/>
        <v>4478.7490000000007</v>
      </c>
      <c r="G509" s="23">
        <v>4478.75</v>
      </c>
      <c r="H509" s="107"/>
    </row>
    <row r="510" spans="2:8" ht="15.75" thickBot="1" x14ac:dyDescent="0.3">
      <c r="B510" s="24" t="s">
        <v>511</v>
      </c>
      <c r="C510" s="5">
        <v>9552.69</v>
      </c>
      <c r="D510" s="5">
        <v>9552.69</v>
      </c>
      <c r="E510" s="49" t="s">
        <v>5</v>
      </c>
      <c r="F510" s="19">
        <f t="shared" si="12"/>
        <v>10507.959000000001</v>
      </c>
      <c r="G510" s="26">
        <v>10507.96</v>
      </c>
      <c r="H510" s="107"/>
    </row>
    <row r="511" spans="2:8" ht="36.75" customHeight="1" thickBot="1" x14ac:dyDescent="0.3">
      <c r="B511" s="108" t="s">
        <v>512</v>
      </c>
      <c r="C511" s="5" t="s">
        <v>20</v>
      </c>
      <c r="D511" s="5" t="s">
        <v>20</v>
      </c>
      <c r="E511" s="113"/>
      <c r="F511" s="19"/>
      <c r="G511" s="65"/>
      <c r="H511" s="107"/>
    </row>
    <row r="512" spans="2:8" ht="15.75" thickBot="1" x14ac:dyDescent="0.3">
      <c r="B512" s="16" t="s">
        <v>513</v>
      </c>
      <c r="C512" s="5">
        <v>39613.19</v>
      </c>
      <c r="D512" s="5">
        <v>39613.19</v>
      </c>
      <c r="E512" s="47" t="s">
        <v>5</v>
      </c>
      <c r="F512" s="19">
        <f t="shared" si="12"/>
        <v>43574.509000000005</v>
      </c>
      <c r="G512" s="20">
        <v>43574.51</v>
      </c>
      <c r="H512" s="107"/>
    </row>
    <row r="513" spans="2:8" ht="15.75" thickBot="1" x14ac:dyDescent="0.3">
      <c r="B513" s="21" t="s">
        <v>514</v>
      </c>
      <c r="C513" s="5">
        <v>47518.01</v>
      </c>
      <c r="D513" s="5">
        <v>47518.01</v>
      </c>
      <c r="E513" s="48" t="s">
        <v>5</v>
      </c>
      <c r="F513" s="19">
        <f t="shared" si="12"/>
        <v>52269.811000000009</v>
      </c>
      <c r="G513" s="23">
        <v>52269.81</v>
      </c>
      <c r="H513" s="107"/>
    </row>
    <row r="514" spans="2:8" ht="15.75" thickBot="1" x14ac:dyDescent="0.3">
      <c r="B514" s="24" t="s">
        <v>515</v>
      </c>
      <c r="C514" s="5">
        <v>67108.960000000006</v>
      </c>
      <c r="D514" s="5">
        <v>67108.960000000006</v>
      </c>
      <c r="E514" s="49" t="s">
        <v>5</v>
      </c>
      <c r="F514" s="19">
        <f t="shared" si="12"/>
        <v>73819.856000000014</v>
      </c>
      <c r="G514" s="26">
        <v>73819.86</v>
      </c>
      <c r="H514" s="107"/>
    </row>
    <row r="515" spans="2:8" ht="39" thickBot="1" x14ac:dyDescent="0.3">
      <c r="B515" s="108" t="s">
        <v>516</v>
      </c>
      <c r="C515" s="5" t="s">
        <v>20</v>
      </c>
      <c r="D515" s="17"/>
      <c r="E515" s="113"/>
      <c r="F515" s="19"/>
      <c r="G515" s="65"/>
      <c r="H515" s="107"/>
    </row>
    <row r="516" spans="2:8" ht="15.75" thickBot="1" x14ac:dyDescent="0.3">
      <c r="B516" s="16" t="s">
        <v>517</v>
      </c>
      <c r="C516" s="5">
        <v>1890.36</v>
      </c>
      <c r="D516" s="5">
        <v>1890.36</v>
      </c>
      <c r="E516" s="47" t="s">
        <v>5</v>
      </c>
      <c r="F516" s="19">
        <f t="shared" si="12"/>
        <v>2079.3960000000002</v>
      </c>
      <c r="G516" s="20">
        <v>2079.4</v>
      </c>
      <c r="H516" s="107"/>
    </row>
    <row r="517" spans="2:8" ht="15" customHeight="1" thickBot="1" x14ac:dyDescent="0.3">
      <c r="B517" s="21" t="s">
        <v>518</v>
      </c>
      <c r="C517" s="5">
        <v>2481.54</v>
      </c>
      <c r="D517" s="5">
        <v>2481.54</v>
      </c>
      <c r="E517" s="48" t="s">
        <v>5</v>
      </c>
      <c r="F517" s="19">
        <f t="shared" si="12"/>
        <v>2729.694</v>
      </c>
      <c r="G517" s="23">
        <v>2729.69</v>
      </c>
      <c r="H517" s="107"/>
    </row>
    <row r="518" spans="2:8" ht="15.75" thickBot="1" x14ac:dyDescent="0.3">
      <c r="B518" s="21" t="s">
        <v>519</v>
      </c>
      <c r="C518" s="5">
        <v>3288.66</v>
      </c>
      <c r="D518" s="5">
        <v>3288.66</v>
      </c>
      <c r="E518" s="48" t="s">
        <v>5</v>
      </c>
      <c r="F518" s="19">
        <f t="shared" si="12"/>
        <v>3617.5260000000003</v>
      </c>
      <c r="G518" s="23">
        <v>3617.53</v>
      </c>
      <c r="H518" s="107"/>
    </row>
    <row r="519" spans="2:8" ht="15.75" thickBot="1" x14ac:dyDescent="0.3">
      <c r="B519" s="24" t="s">
        <v>520</v>
      </c>
      <c r="C519" s="5">
        <v>14464.44</v>
      </c>
      <c r="D519" s="5">
        <v>14464.44</v>
      </c>
      <c r="E519" s="49" t="s">
        <v>5</v>
      </c>
      <c r="F519" s="19">
        <f t="shared" si="12"/>
        <v>15910.884000000002</v>
      </c>
      <c r="G519" s="26">
        <v>15910.88</v>
      </c>
      <c r="H519" s="107"/>
    </row>
    <row r="520" spans="2:8" ht="15.75" thickBot="1" x14ac:dyDescent="0.3">
      <c r="B520" s="108" t="s">
        <v>521</v>
      </c>
      <c r="C520" s="5" t="s">
        <v>20</v>
      </c>
      <c r="D520" s="5" t="s">
        <v>20</v>
      </c>
      <c r="E520" s="113"/>
      <c r="F520" s="19"/>
      <c r="G520" s="65"/>
      <c r="H520" s="107"/>
    </row>
    <row r="521" spans="2:8" ht="15.75" thickBot="1" x14ac:dyDescent="0.3">
      <c r="B521" s="16" t="s">
        <v>522</v>
      </c>
      <c r="C521" s="5">
        <v>2149.96</v>
      </c>
      <c r="D521" s="5">
        <v>2149.96</v>
      </c>
      <c r="E521" s="47" t="s">
        <v>5</v>
      </c>
      <c r="F521" s="19">
        <f t="shared" si="12"/>
        <v>2364.9560000000001</v>
      </c>
      <c r="G521" s="20">
        <v>2364.96</v>
      </c>
      <c r="H521" s="107"/>
    </row>
    <row r="522" spans="2:8" ht="14.25" customHeight="1" thickBot="1" x14ac:dyDescent="0.3">
      <c r="B522" s="24" t="s">
        <v>523</v>
      </c>
      <c r="C522" s="5">
        <v>4499.93</v>
      </c>
      <c r="D522" s="5">
        <v>4499.93</v>
      </c>
      <c r="E522" s="49" t="s">
        <v>5</v>
      </c>
      <c r="F522" s="19">
        <f t="shared" si="12"/>
        <v>4949.9230000000007</v>
      </c>
      <c r="G522" s="26">
        <v>4949.92</v>
      </c>
      <c r="H522" s="107"/>
    </row>
    <row r="523" spans="2:8" ht="15.75" thickBot="1" x14ac:dyDescent="0.3">
      <c r="B523" s="108" t="s">
        <v>524</v>
      </c>
      <c r="C523" s="5" t="s">
        <v>20</v>
      </c>
      <c r="D523" s="5" t="s">
        <v>20</v>
      </c>
      <c r="E523" s="113"/>
      <c r="F523" s="19"/>
      <c r="G523" s="65"/>
      <c r="H523" s="107"/>
    </row>
    <row r="524" spans="2:8" ht="26.25" thickBot="1" x14ac:dyDescent="0.3">
      <c r="B524" s="108" t="s">
        <v>525</v>
      </c>
      <c r="C524" s="5" t="s">
        <v>20</v>
      </c>
      <c r="D524" s="5" t="s">
        <v>20</v>
      </c>
      <c r="E524" s="113"/>
      <c r="F524" s="19"/>
      <c r="G524" s="65"/>
      <c r="H524" s="107"/>
    </row>
    <row r="525" spans="2:8" ht="15.75" thickBot="1" x14ac:dyDescent="0.3">
      <c r="B525" s="16" t="s">
        <v>526</v>
      </c>
      <c r="C525" s="5">
        <v>105.02</v>
      </c>
      <c r="D525" s="5">
        <v>105.02</v>
      </c>
      <c r="E525" s="47" t="s">
        <v>5</v>
      </c>
      <c r="F525" s="19">
        <f t="shared" si="12"/>
        <v>115.52200000000001</v>
      </c>
      <c r="G525" s="20">
        <v>115.52</v>
      </c>
      <c r="H525" s="107"/>
    </row>
    <row r="526" spans="2:8" ht="15" customHeight="1" thickBot="1" x14ac:dyDescent="0.3">
      <c r="B526" s="21" t="s">
        <v>527</v>
      </c>
      <c r="C526" s="5">
        <v>135.11000000000001</v>
      </c>
      <c r="D526" s="5">
        <v>135.11000000000001</v>
      </c>
      <c r="E526" s="48" t="s">
        <v>5</v>
      </c>
      <c r="F526" s="19">
        <f t="shared" si="12"/>
        <v>148.62100000000004</v>
      </c>
      <c r="G526" s="23">
        <v>148.62</v>
      </c>
      <c r="H526" s="107"/>
    </row>
    <row r="527" spans="2:8" ht="15.75" thickBot="1" x14ac:dyDescent="0.3">
      <c r="B527" s="21" t="s">
        <v>528</v>
      </c>
      <c r="C527" s="5">
        <v>177.59</v>
      </c>
      <c r="D527" s="5">
        <v>177.59</v>
      </c>
      <c r="E527" s="48" t="s">
        <v>5</v>
      </c>
      <c r="F527" s="19">
        <f t="shared" si="12"/>
        <v>195.34900000000002</v>
      </c>
      <c r="G527" s="23">
        <v>195.35</v>
      </c>
      <c r="H527" s="107"/>
    </row>
    <row r="528" spans="2:8" ht="15.75" thickBot="1" x14ac:dyDescent="0.3">
      <c r="B528" s="21" t="s">
        <v>529</v>
      </c>
      <c r="C528" s="5">
        <v>295.58999999999997</v>
      </c>
      <c r="D528" s="5">
        <v>295.58999999999997</v>
      </c>
      <c r="E528" s="48" t="s">
        <v>5</v>
      </c>
      <c r="F528" s="19">
        <f t="shared" si="12"/>
        <v>325.149</v>
      </c>
      <c r="G528" s="23">
        <v>325.14999999999998</v>
      </c>
      <c r="H528" s="107"/>
    </row>
    <row r="529" spans="2:8" ht="15.75" thickBot="1" x14ac:dyDescent="0.3">
      <c r="B529" s="21" t="s">
        <v>530</v>
      </c>
      <c r="C529" s="5">
        <v>496.19</v>
      </c>
      <c r="D529" s="5">
        <v>496.19</v>
      </c>
      <c r="E529" s="48" t="s">
        <v>5</v>
      </c>
      <c r="F529" s="19">
        <f t="shared" si="12"/>
        <v>545.80900000000008</v>
      </c>
      <c r="G529" s="23">
        <v>545.80999999999995</v>
      </c>
      <c r="H529" s="107"/>
    </row>
    <row r="530" spans="2:8" ht="15.75" thickBot="1" x14ac:dyDescent="0.3">
      <c r="B530" s="24" t="s">
        <v>531</v>
      </c>
      <c r="C530" s="5">
        <v>617.14</v>
      </c>
      <c r="D530" s="5">
        <v>617.14</v>
      </c>
      <c r="E530" s="49" t="s">
        <v>5</v>
      </c>
      <c r="F530" s="19">
        <f t="shared" si="12"/>
        <v>678.85400000000004</v>
      </c>
      <c r="G530" s="26">
        <v>678.85</v>
      </c>
      <c r="H530" s="107"/>
    </row>
    <row r="531" spans="2:8" ht="15.75" thickBot="1" x14ac:dyDescent="0.3">
      <c r="B531" s="108" t="s">
        <v>532</v>
      </c>
      <c r="C531" s="5" t="s">
        <v>20</v>
      </c>
      <c r="D531" s="5" t="s">
        <v>20</v>
      </c>
      <c r="E531" s="113"/>
      <c r="F531" s="19"/>
      <c r="G531" s="65"/>
      <c r="H531" s="107"/>
    </row>
    <row r="532" spans="2:8" ht="15.75" thickBot="1" x14ac:dyDescent="0.3">
      <c r="B532" s="16" t="s">
        <v>533</v>
      </c>
      <c r="C532" s="5">
        <v>89.68</v>
      </c>
      <c r="D532" s="5">
        <v>89.68</v>
      </c>
      <c r="E532" s="47" t="s">
        <v>5</v>
      </c>
      <c r="F532" s="19">
        <f t="shared" si="12"/>
        <v>98.64800000000001</v>
      </c>
      <c r="G532" s="20">
        <v>98.65</v>
      </c>
      <c r="H532" s="107"/>
    </row>
    <row r="533" spans="2:8" ht="13.5" customHeight="1" thickBot="1" x14ac:dyDescent="0.3">
      <c r="B533" s="21" t="s">
        <v>534</v>
      </c>
      <c r="C533" s="5">
        <v>122.72</v>
      </c>
      <c r="D533" s="5">
        <v>122.72</v>
      </c>
      <c r="E533" s="48" t="s">
        <v>5</v>
      </c>
      <c r="F533" s="19">
        <f t="shared" si="12"/>
        <v>134.99200000000002</v>
      </c>
      <c r="G533" s="23">
        <v>134.99</v>
      </c>
      <c r="H533" s="107"/>
    </row>
    <row r="534" spans="2:8" ht="15.75" thickBot="1" x14ac:dyDescent="0.3">
      <c r="B534" s="21" t="s">
        <v>535</v>
      </c>
      <c r="C534" s="5">
        <v>166.38</v>
      </c>
      <c r="D534" s="5">
        <v>166.38</v>
      </c>
      <c r="E534" s="48" t="s">
        <v>5</v>
      </c>
      <c r="F534" s="19">
        <f t="shared" si="12"/>
        <v>183.018</v>
      </c>
      <c r="G534" s="23">
        <v>183.02</v>
      </c>
      <c r="H534" s="107"/>
    </row>
    <row r="535" spans="2:8" ht="15.75" thickBot="1" x14ac:dyDescent="0.3">
      <c r="B535" s="21" t="s">
        <v>536</v>
      </c>
      <c r="C535" s="5">
        <v>256.06</v>
      </c>
      <c r="D535" s="5">
        <v>256.06</v>
      </c>
      <c r="E535" s="48" t="s">
        <v>5</v>
      </c>
      <c r="F535" s="19">
        <f t="shared" si="12"/>
        <v>281.66600000000005</v>
      </c>
      <c r="G535" s="23">
        <v>281.67</v>
      </c>
      <c r="H535" s="107"/>
    </row>
    <row r="536" spans="2:8" ht="15.75" thickBot="1" x14ac:dyDescent="0.3">
      <c r="B536" s="21" t="s">
        <v>537</v>
      </c>
      <c r="C536" s="5">
        <v>448.4</v>
      </c>
      <c r="D536" s="5">
        <v>448.4</v>
      </c>
      <c r="E536" s="48" t="s">
        <v>5</v>
      </c>
      <c r="F536" s="19">
        <f t="shared" si="12"/>
        <v>493.24</v>
      </c>
      <c r="G536" s="23">
        <v>484.15</v>
      </c>
      <c r="H536" s="107"/>
    </row>
    <row r="537" spans="2:8" ht="15.75" thickBot="1" x14ac:dyDescent="0.3">
      <c r="B537" s="24" t="s">
        <v>538</v>
      </c>
      <c r="C537" s="5">
        <v>588.23</v>
      </c>
      <c r="D537" s="5">
        <v>588.23</v>
      </c>
      <c r="E537" s="49" t="s">
        <v>5</v>
      </c>
      <c r="F537" s="19">
        <f t="shared" si="12"/>
        <v>647.05300000000011</v>
      </c>
      <c r="G537" s="26">
        <v>647.04999999999995</v>
      </c>
      <c r="H537" s="107"/>
    </row>
    <row r="538" spans="2:8" ht="26.25" thickBot="1" x14ac:dyDescent="0.3">
      <c r="B538" s="108" t="s">
        <v>539</v>
      </c>
      <c r="C538" s="5" t="s">
        <v>20</v>
      </c>
      <c r="D538" s="5" t="s">
        <v>20</v>
      </c>
      <c r="E538" s="113"/>
      <c r="F538" s="19"/>
      <c r="G538" s="65"/>
      <c r="H538" s="107"/>
    </row>
    <row r="539" spans="2:8" ht="15.75" thickBot="1" x14ac:dyDescent="0.3">
      <c r="B539" s="34" t="s">
        <v>540</v>
      </c>
      <c r="C539" s="5">
        <v>290.27999999999997</v>
      </c>
      <c r="D539" s="5">
        <v>290.27999999999997</v>
      </c>
      <c r="E539" s="1" t="s">
        <v>5</v>
      </c>
      <c r="F539" s="19">
        <f t="shared" si="12"/>
        <v>319.30799999999999</v>
      </c>
      <c r="G539" s="35">
        <v>319.31</v>
      </c>
      <c r="H539" s="107"/>
    </row>
    <row r="540" spans="2:8" ht="15.75" thickBot="1" x14ac:dyDescent="0.3">
      <c r="B540" s="108" t="s">
        <v>541</v>
      </c>
      <c r="C540" s="5" t="s">
        <v>20</v>
      </c>
      <c r="D540" s="5" t="s">
        <v>20</v>
      </c>
      <c r="E540" s="113"/>
      <c r="F540" s="19"/>
      <c r="G540" s="65"/>
      <c r="H540" s="107"/>
    </row>
    <row r="541" spans="2:8" ht="15.75" thickBot="1" x14ac:dyDescent="0.3">
      <c r="B541" s="16" t="s">
        <v>542</v>
      </c>
      <c r="C541" s="5">
        <v>111.51</v>
      </c>
      <c r="D541" s="5">
        <v>111.51</v>
      </c>
      <c r="E541" s="47" t="s">
        <v>5</v>
      </c>
      <c r="F541" s="19">
        <f t="shared" si="12"/>
        <v>122.66100000000002</v>
      </c>
      <c r="G541" s="20">
        <v>122.66</v>
      </c>
      <c r="H541" s="107"/>
    </row>
    <row r="542" spans="2:8" ht="15.75" thickBot="1" x14ac:dyDescent="0.3">
      <c r="B542" s="21" t="s">
        <v>543</v>
      </c>
      <c r="C542" s="5">
        <v>163.55000000000001</v>
      </c>
      <c r="D542" s="5">
        <v>163.55000000000001</v>
      </c>
      <c r="E542" s="48" t="s">
        <v>5</v>
      </c>
      <c r="F542" s="19">
        <f t="shared" si="12"/>
        <v>179.90500000000003</v>
      </c>
      <c r="G542" s="23">
        <v>179.91</v>
      </c>
      <c r="H542" s="107"/>
    </row>
    <row r="543" spans="2:8" ht="15.75" thickBot="1" x14ac:dyDescent="0.3">
      <c r="B543" s="24" t="s">
        <v>544</v>
      </c>
      <c r="C543" s="5">
        <v>229.39</v>
      </c>
      <c r="D543" s="5">
        <v>229.39</v>
      </c>
      <c r="E543" s="49" t="s">
        <v>5</v>
      </c>
      <c r="F543" s="19">
        <f t="shared" si="12"/>
        <v>252.32900000000001</v>
      </c>
      <c r="G543" s="26">
        <v>252.33</v>
      </c>
      <c r="H543" s="107"/>
    </row>
    <row r="544" spans="2:8" ht="26.25" thickBot="1" x14ac:dyDescent="0.3">
      <c r="B544" s="108" t="s">
        <v>545</v>
      </c>
      <c r="C544" s="5" t="s">
        <v>20</v>
      </c>
      <c r="D544" s="5" t="s">
        <v>20</v>
      </c>
      <c r="E544" s="113"/>
      <c r="F544" s="19"/>
      <c r="G544" s="65"/>
      <c r="H544" s="107"/>
    </row>
    <row r="545" spans="2:8" ht="15.75" thickBot="1" x14ac:dyDescent="0.3">
      <c r="B545" s="34" t="s">
        <v>546</v>
      </c>
      <c r="C545" s="5">
        <v>837.21</v>
      </c>
      <c r="D545" s="5">
        <v>837.21</v>
      </c>
      <c r="E545" s="1" t="s">
        <v>5</v>
      </c>
      <c r="F545" s="19">
        <f t="shared" si="12"/>
        <v>920.93100000000015</v>
      </c>
      <c r="G545" s="35">
        <v>920.93</v>
      </c>
      <c r="H545" s="107"/>
    </row>
    <row r="546" spans="2:8" ht="25.5" customHeight="1" thickBot="1" x14ac:dyDescent="0.3">
      <c r="B546" s="108" t="s">
        <v>547</v>
      </c>
      <c r="C546" s="5"/>
      <c r="D546" s="5"/>
      <c r="E546" s="113"/>
      <c r="F546" s="19"/>
      <c r="G546" s="65"/>
      <c r="H546" s="107"/>
    </row>
    <row r="547" spans="2:8" ht="26.25" thickBot="1" x14ac:dyDescent="0.3">
      <c r="B547" s="108" t="s">
        <v>548</v>
      </c>
      <c r="C547" s="5"/>
      <c r="D547" s="5"/>
      <c r="E547" s="113"/>
      <c r="F547" s="19"/>
      <c r="G547" s="65"/>
      <c r="H547" s="107"/>
    </row>
    <row r="548" spans="2:8" ht="15.75" thickBot="1" x14ac:dyDescent="0.3">
      <c r="B548" s="34" t="s">
        <v>549</v>
      </c>
      <c r="C548" s="5" t="s">
        <v>20</v>
      </c>
      <c r="D548" s="5" t="s">
        <v>20</v>
      </c>
      <c r="E548" s="1" t="s">
        <v>5</v>
      </c>
      <c r="F548" s="19"/>
      <c r="G548" s="35">
        <v>0</v>
      </c>
      <c r="H548" s="107"/>
    </row>
    <row r="549" spans="2:8" ht="26.25" thickBot="1" x14ac:dyDescent="0.3">
      <c r="B549" s="108" t="s">
        <v>550</v>
      </c>
      <c r="C549" s="5" t="s">
        <v>20</v>
      </c>
      <c r="D549" s="5" t="s">
        <v>20</v>
      </c>
      <c r="E549" s="113"/>
      <c r="F549" s="19"/>
      <c r="G549" s="65"/>
      <c r="H549" s="107"/>
    </row>
    <row r="550" spans="2:8" ht="15.75" thickBot="1" x14ac:dyDescent="0.3">
      <c r="B550" s="16" t="s">
        <v>551</v>
      </c>
      <c r="C550" s="5">
        <v>2999.56</v>
      </c>
      <c r="D550" s="5">
        <v>2999.56</v>
      </c>
      <c r="E550" s="47" t="s">
        <v>5</v>
      </c>
      <c r="F550" s="19">
        <f t="shared" ref="F550:F613" si="13">C550*1.1</f>
        <v>3299.5160000000001</v>
      </c>
      <c r="G550" s="20">
        <v>3299.52</v>
      </c>
      <c r="H550" s="107"/>
    </row>
    <row r="551" spans="2:8" ht="16.5" customHeight="1" thickBot="1" x14ac:dyDescent="0.3">
      <c r="B551" s="21" t="s">
        <v>552</v>
      </c>
      <c r="C551" s="5"/>
      <c r="D551" s="5"/>
      <c r="E551" s="48" t="s">
        <v>5</v>
      </c>
      <c r="F551" s="19">
        <f t="shared" si="13"/>
        <v>0</v>
      </c>
      <c r="G551" s="23">
        <v>0</v>
      </c>
      <c r="H551" s="107"/>
    </row>
    <row r="552" spans="2:8" ht="15.75" thickBot="1" x14ac:dyDescent="0.3">
      <c r="B552" s="21" t="s">
        <v>553</v>
      </c>
      <c r="C552" s="5"/>
      <c r="D552" s="5"/>
      <c r="E552" s="48" t="s">
        <v>5</v>
      </c>
      <c r="F552" s="19">
        <f t="shared" si="13"/>
        <v>0</v>
      </c>
      <c r="G552" s="23">
        <v>0</v>
      </c>
      <c r="H552" s="107"/>
    </row>
    <row r="553" spans="2:8" ht="16.5" customHeight="1" thickBot="1" x14ac:dyDescent="0.3">
      <c r="B553" s="21" t="s">
        <v>554</v>
      </c>
      <c r="C553" s="5">
        <v>7720.74</v>
      </c>
      <c r="D553" s="5">
        <v>7720.74</v>
      </c>
      <c r="E553" s="48" t="s">
        <v>5</v>
      </c>
      <c r="F553" s="19">
        <f t="shared" si="13"/>
        <v>8492.8140000000003</v>
      </c>
      <c r="G553" s="23">
        <v>8492.81</v>
      </c>
      <c r="H553" s="107"/>
    </row>
    <row r="554" spans="2:8" ht="15.75" thickBot="1" x14ac:dyDescent="0.3">
      <c r="B554" s="21" t="s">
        <v>555</v>
      </c>
      <c r="C554" s="5">
        <v>9229.9599999999991</v>
      </c>
      <c r="D554" s="5">
        <v>9229.9599999999991</v>
      </c>
      <c r="E554" s="48" t="s">
        <v>5</v>
      </c>
      <c r="F554" s="19">
        <f t="shared" si="13"/>
        <v>10152.956</v>
      </c>
      <c r="G554" s="23">
        <v>10152.959999999999</v>
      </c>
      <c r="H554" s="107"/>
    </row>
    <row r="555" spans="2:8" ht="15.75" thickBot="1" x14ac:dyDescent="0.3">
      <c r="B555" s="24" t="s">
        <v>556</v>
      </c>
      <c r="C555" s="5">
        <v>14309.86</v>
      </c>
      <c r="D555" s="5">
        <v>14309.86</v>
      </c>
      <c r="E555" s="49" t="s">
        <v>5</v>
      </c>
      <c r="F555" s="19">
        <f t="shared" si="13"/>
        <v>15740.846000000001</v>
      </c>
      <c r="G555" s="26">
        <v>15740.85</v>
      </c>
      <c r="H555" s="107"/>
    </row>
    <row r="556" spans="2:8" ht="26.25" thickBot="1" x14ac:dyDescent="0.3">
      <c r="B556" s="108" t="s">
        <v>557</v>
      </c>
      <c r="C556" s="5" t="s">
        <v>20</v>
      </c>
      <c r="D556" s="5" t="s">
        <v>20</v>
      </c>
      <c r="E556" s="113"/>
      <c r="F556" s="19"/>
      <c r="G556" s="65"/>
      <c r="H556" s="107"/>
    </row>
    <row r="557" spans="2:8" ht="18.75" customHeight="1" thickBot="1" x14ac:dyDescent="0.3">
      <c r="B557" s="16" t="s">
        <v>558</v>
      </c>
      <c r="C557" s="5">
        <v>1275.58</v>
      </c>
      <c r="D557" s="5">
        <v>1275.58</v>
      </c>
      <c r="E557" s="47" t="s">
        <v>5</v>
      </c>
      <c r="F557" s="19">
        <f t="shared" si="13"/>
        <v>1403.1379999999999</v>
      </c>
      <c r="G557" s="20">
        <v>1403.14</v>
      </c>
      <c r="H557" s="107"/>
    </row>
    <row r="558" spans="2:8" ht="15.75" thickBot="1" x14ac:dyDescent="0.3">
      <c r="B558" s="21" t="s">
        <v>559</v>
      </c>
      <c r="C558" s="5">
        <v>1546.39</v>
      </c>
      <c r="D558" s="5">
        <v>1546.39</v>
      </c>
      <c r="E558" s="48" t="s">
        <v>5</v>
      </c>
      <c r="F558" s="19">
        <f t="shared" si="13"/>
        <v>1701.0290000000002</v>
      </c>
      <c r="G558" s="23">
        <v>1701.03</v>
      </c>
      <c r="H558" s="107"/>
    </row>
    <row r="559" spans="2:8" ht="15.75" thickBot="1" x14ac:dyDescent="0.3">
      <c r="B559" s="21" t="s">
        <v>560</v>
      </c>
      <c r="C559" s="5">
        <v>1683.86</v>
      </c>
      <c r="D559" s="5">
        <v>1683.86</v>
      </c>
      <c r="E559" s="48" t="s">
        <v>5</v>
      </c>
      <c r="F559" s="19">
        <f t="shared" si="13"/>
        <v>1852.2460000000001</v>
      </c>
      <c r="G559" s="23">
        <v>1852.25</v>
      </c>
      <c r="H559" s="107"/>
    </row>
    <row r="560" spans="2:8" ht="15.75" thickBot="1" x14ac:dyDescent="0.3">
      <c r="B560" s="21" t="s">
        <v>561</v>
      </c>
      <c r="C560" s="5">
        <v>1989.48</v>
      </c>
      <c r="D560" s="5">
        <v>1989.48</v>
      </c>
      <c r="E560" s="48" t="s">
        <v>5</v>
      </c>
      <c r="F560" s="19">
        <f t="shared" si="13"/>
        <v>2188.4280000000003</v>
      </c>
      <c r="G560" s="23">
        <v>2188.4299999999998</v>
      </c>
      <c r="H560" s="107"/>
    </row>
    <row r="561" spans="2:8" ht="15.75" thickBot="1" x14ac:dyDescent="0.3">
      <c r="B561" s="21" t="s">
        <v>562</v>
      </c>
      <c r="C561" s="5">
        <v>2400.12</v>
      </c>
      <c r="D561" s="5">
        <v>2400.12</v>
      </c>
      <c r="E561" s="48" t="s">
        <v>5</v>
      </c>
      <c r="F561" s="19">
        <f t="shared" si="13"/>
        <v>2640.1320000000001</v>
      </c>
      <c r="G561" s="23">
        <v>2640.13</v>
      </c>
      <c r="H561" s="107"/>
    </row>
    <row r="562" spans="2:8" ht="15.75" thickBot="1" x14ac:dyDescent="0.3">
      <c r="B562" s="21" t="s">
        <v>563</v>
      </c>
      <c r="C562" s="5">
        <v>3311.08</v>
      </c>
      <c r="D562" s="5">
        <v>3311.08</v>
      </c>
      <c r="E562" s="48" t="s">
        <v>5</v>
      </c>
      <c r="F562" s="19">
        <f t="shared" si="13"/>
        <v>3642.1880000000001</v>
      </c>
      <c r="G562" s="23">
        <v>3642.19</v>
      </c>
      <c r="H562" s="107"/>
    </row>
    <row r="563" spans="2:8" ht="15.75" thickBot="1" x14ac:dyDescent="0.3">
      <c r="B563" s="21" t="s">
        <v>564</v>
      </c>
      <c r="C563" s="5">
        <v>4419.6899999999996</v>
      </c>
      <c r="D563" s="5">
        <v>4419.6899999999996</v>
      </c>
      <c r="E563" s="48" t="s">
        <v>5</v>
      </c>
      <c r="F563" s="19">
        <f t="shared" si="13"/>
        <v>4861.6589999999997</v>
      </c>
      <c r="G563" s="23">
        <v>4861.66</v>
      </c>
      <c r="H563" s="107"/>
    </row>
    <row r="564" spans="2:8" ht="15.75" thickBot="1" x14ac:dyDescent="0.3">
      <c r="B564" s="21" t="s">
        <v>565</v>
      </c>
      <c r="C564" s="5">
        <v>4872.22</v>
      </c>
      <c r="D564" s="5">
        <v>4872.22</v>
      </c>
      <c r="E564" s="48" t="s">
        <v>5</v>
      </c>
      <c r="F564" s="19">
        <f t="shared" si="13"/>
        <v>5359.4420000000009</v>
      </c>
      <c r="G564" s="23">
        <v>5359.44</v>
      </c>
      <c r="H564" s="107"/>
    </row>
    <row r="565" spans="2:8" ht="15.75" thickBot="1" x14ac:dyDescent="0.3">
      <c r="B565" s="21" t="s">
        <v>566</v>
      </c>
      <c r="C565" s="5">
        <v>5845.13</v>
      </c>
      <c r="D565" s="5">
        <v>5845.13</v>
      </c>
      <c r="E565" s="48" t="s">
        <v>5</v>
      </c>
      <c r="F565" s="19">
        <f t="shared" si="13"/>
        <v>6429.6430000000009</v>
      </c>
      <c r="G565" s="23">
        <v>6429.64</v>
      </c>
      <c r="H565" s="107"/>
    </row>
    <row r="566" spans="2:8" ht="15.75" thickBot="1" x14ac:dyDescent="0.3">
      <c r="B566" s="21" t="s">
        <v>567</v>
      </c>
      <c r="C566" s="5">
        <v>9281.2900000000009</v>
      </c>
      <c r="D566" s="5">
        <v>9281.2900000000009</v>
      </c>
      <c r="E566" s="48" t="s">
        <v>5</v>
      </c>
      <c r="F566" s="19">
        <f t="shared" si="13"/>
        <v>10209.419000000002</v>
      </c>
      <c r="G566" s="23">
        <v>10209.42</v>
      </c>
      <c r="H566" s="107"/>
    </row>
    <row r="567" spans="2:8" ht="15.75" thickBot="1" x14ac:dyDescent="0.3">
      <c r="B567" s="21" t="s">
        <v>568</v>
      </c>
      <c r="C567" s="5">
        <v>11750.44</v>
      </c>
      <c r="D567" s="5">
        <v>11750.44</v>
      </c>
      <c r="E567" s="48" t="s">
        <v>5</v>
      </c>
      <c r="F567" s="19">
        <f t="shared" si="13"/>
        <v>12925.484000000002</v>
      </c>
      <c r="G567" s="23">
        <v>12925.48</v>
      </c>
      <c r="H567" s="107"/>
    </row>
    <row r="568" spans="2:8" ht="15.75" thickBot="1" x14ac:dyDescent="0.3">
      <c r="B568" s="24" t="s">
        <v>569</v>
      </c>
      <c r="C568" s="5">
        <v>17875.23</v>
      </c>
      <c r="D568" s="5">
        <v>17875.23</v>
      </c>
      <c r="E568" s="49" t="s">
        <v>5</v>
      </c>
      <c r="F568" s="19">
        <f t="shared" si="13"/>
        <v>19662.753000000001</v>
      </c>
      <c r="G568" s="26">
        <v>19662.75</v>
      </c>
      <c r="H568" s="107"/>
    </row>
    <row r="569" spans="2:8" ht="39" thickBot="1" x14ac:dyDescent="0.3">
      <c r="B569" s="108" t="s">
        <v>570</v>
      </c>
      <c r="C569" s="5" t="s">
        <v>20</v>
      </c>
      <c r="D569" s="5" t="s">
        <v>20</v>
      </c>
      <c r="E569" s="113"/>
      <c r="F569" s="19"/>
      <c r="G569" s="65"/>
      <c r="H569" s="107"/>
    </row>
    <row r="570" spans="2:8" ht="15.75" thickBot="1" x14ac:dyDescent="0.3">
      <c r="B570" s="34" t="s">
        <v>571</v>
      </c>
      <c r="C570" s="5">
        <v>1929.89</v>
      </c>
      <c r="D570" s="5">
        <v>1929.89</v>
      </c>
      <c r="E570" s="1" t="s">
        <v>5</v>
      </c>
      <c r="F570" s="19">
        <f t="shared" si="13"/>
        <v>2122.8790000000004</v>
      </c>
      <c r="G570" s="35">
        <v>2122.88</v>
      </c>
      <c r="H570" s="107"/>
    </row>
    <row r="571" spans="2:8" ht="27" customHeight="1" thickBot="1" x14ac:dyDescent="0.3">
      <c r="B571" s="108" t="s">
        <v>572</v>
      </c>
      <c r="C571" s="5" t="s">
        <v>20</v>
      </c>
      <c r="D571" s="5" t="s">
        <v>20</v>
      </c>
      <c r="E571" s="113"/>
      <c r="F571" s="19"/>
      <c r="G571" s="65"/>
      <c r="H571" s="107"/>
    </row>
    <row r="572" spans="2:8" ht="15.75" thickBot="1" x14ac:dyDescent="0.3">
      <c r="B572" s="34" t="s">
        <v>573</v>
      </c>
      <c r="C572" s="5">
        <v>1451.4</v>
      </c>
      <c r="D572" s="5">
        <v>1451.4</v>
      </c>
      <c r="E572" s="1" t="s">
        <v>5</v>
      </c>
      <c r="F572" s="19">
        <f t="shared" si="13"/>
        <v>1596.5400000000002</v>
      </c>
      <c r="G572" s="35">
        <v>1596.54</v>
      </c>
      <c r="H572" s="107"/>
    </row>
    <row r="573" spans="2:8" ht="27.75" customHeight="1" thickBot="1" x14ac:dyDescent="0.3">
      <c r="B573" s="108" t="s">
        <v>574</v>
      </c>
      <c r="C573" s="5" t="s">
        <v>20</v>
      </c>
      <c r="D573" s="5" t="s">
        <v>20</v>
      </c>
      <c r="E573" s="113"/>
      <c r="F573" s="19"/>
      <c r="G573" s="65"/>
      <c r="H573" s="107"/>
    </row>
    <row r="574" spans="2:8" ht="15.75" thickBot="1" x14ac:dyDescent="0.3">
      <c r="B574" s="16" t="s">
        <v>575</v>
      </c>
      <c r="C574" s="5">
        <v>1079.7</v>
      </c>
      <c r="D574" s="5">
        <v>1079.7</v>
      </c>
      <c r="E574" s="47" t="s">
        <v>5</v>
      </c>
      <c r="F574" s="19">
        <f t="shared" si="13"/>
        <v>1187.67</v>
      </c>
      <c r="G574" s="20">
        <v>1044.8900000000001</v>
      </c>
      <c r="H574" s="107"/>
    </row>
    <row r="575" spans="2:8" ht="15" customHeight="1" thickBot="1" x14ac:dyDescent="0.3">
      <c r="B575" s="21" t="s">
        <v>576</v>
      </c>
      <c r="C575" s="5">
        <v>2250.2600000000002</v>
      </c>
      <c r="D575" s="5">
        <v>2250.2600000000002</v>
      </c>
      <c r="E575" s="48" t="s">
        <v>5</v>
      </c>
      <c r="F575" s="19">
        <f t="shared" si="13"/>
        <v>2475.2860000000005</v>
      </c>
      <c r="G575" s="23">
        <v>2475.29</v>
      </c>
      <c r="H575" s="107"/>
    </row>
    <row r="576" spans="2:8" ht="15.75" thickBot="1" x14ac:dyDescent="0.3">
      <c r="B576" s="21" t="s">
        <v>577</v>
      </c>
      <c r="C576" s="5">
        <v>1144.01</v>
      </c>
      <c r="D576" s="5">
        <v>1144.01</v>
      </c>
      <c r="E576" s="48" t="s">
        <v>5</v>
      </c>
      <c r="F576" s="19">
        <f t="shared" si="13"/>
        <v>1258.4110000000001</v>
      </c>
      <c r="G576" s="23">
        <v>1258.4100000000001</v>
      </c>
      <c r="H576" s="107"/>
    </row>
    <row r="577" spans="2:8" ht="15.75" thickBot="1" x14ac:dyDescent="0.3">
      <c r="B577" s="21" t="s">
        <v>578</v>
      </c>
      <c r="C577" s="5">
        <v>3479.82</v>
      </c>
      <c r="D577" s="5">
        <v>3479.82</v>
      </c>
      <c r="E577" s="48" t="s">
        <v>5</v>
      </c>
      <c r="F577" s="19">
        <f t="shared" si="13"/>
        <v>3827.8020000000006</v>
      </c>
      <c r="G577" s="23">
        <v>3827.8</v>
      </c>
      <c r="H577" s="107"/>
    </row>
    <row r="578" spans="2:8" ht="15.75" thickBot="1" x14ac:dyDescent="0.3">
      <c r="B578" s="21" t="s">
        <v>579</v>
      </c>
      <c r="C578" s="5">
        <v>3659.77</v>
      </c>
      <c r="D578" s="5">
        <v>3659.77</v>
      </c>
      <c r="E578" s="48" t="s">
        <v>5</v>
      </c>
      <c r="F578" s="19">
        <f t="shared" si="13"/>
        <v>4025.7470000000003</v>
      </c>
      <c r="G578" s="23">
        <v>4025.75</v>
      </c>
      <c r="H578" s="107"/>
    </row>
    <row r="579" spans="2:8" ht="15.75" thickBot="1" x14ac:dyDescent="0.3">
      <c r="B579" s="21" t="s">
        <v>580</v>
      </c>
      <c r="C579" s="5"/>
      <c r="D579" s="5"/>
      <c r="E579" s="48" t="s">
        <v>5</v>
      </c>
      <c r="F579" s="19">
        <f t="shared" si="13"/>
        <v>0</v>
      </c>
      <c r="G579" s="23">
        <v>0</v>
      </c>
      <c r="H579" s="107"/>
    </row>
    <row r="580" spans="2:8" ht="15.75" thickBot="1" x14ac:dyDescent="0.3">
      <c r="B580" s="21" t="s">
        <v>581</v>
      </c>
      <c r="C580" s="5"/>
      <c r="D580" s="5"/>
      <c r="E580" s="48" t="s">
        <v>5</v>
      </c>
      <c r="F580" s="19">
        <f t="shared" si="13"/>
        <v>0</v>
      </c>
      <c r="G580" s="23">
        <v>0</v>
      </c>
      <c r="H580" s="107"/>
    </row>
    <row r="581" spans="2:8" ht="15.75" thickBot="1" x14ac:dyDescent="0.3">
      <c r="B581" s="21" t="s">
        <v>582</v>
      </c>
      <c r="C581" s="5"/>
      <c r="D581" s="5"/>
      <c r="E581" s="48" t="s">
        <v>5</v>
      </c>
      <c r="F581" s="19">
        <f t="shared" si="13"/>
        <v>0</v>
      </c>
      <c r="G581" s="23">
        <v>0</v>
      </c>
      <c r="H581" s="107"/>
    </row>
    <row r="582" spans="2:8" ht="15.75" thickBot="1" x14ac:dyDescent="0.3">
      <c r="B582" s="21" t="s">
        <v>583</v>
      </c>
      <c r="C582" s="5"/>
      <c r="D582" s="5"/>
      <c r="E582" s="48" t="s">
        <v>5</v>
      </c>
      <c r="F582" s="19">
        <f t="shared" si="13"/>
        <v>0</v>
      </c>
      <c r="G582" s="23">
        <v>0</v>
      </c>
      <c r="H582" s="107"/>
    </row>
    <row r="583" spans="2:8" ht="15.75" thickBot="1" x14ac:dyDescent="0.3">
      <c r="B583" s="21" t="s">
        <v>584</v>
      </c>
      <c r="C583" s="5">
        <v>3380.11</v>
      </c>
      <c r="D583" s="5">
        <v>3380.11</v>
      </c>
      <c r="E583" s="48" t="s">
        <v>5</v>
      </c>
      <c r="F583" s="19">
        <f t="shared" si="13"/>
        <v>3718.1210000000005</v>
      </c>
      <c r="G583" s="23">
        <v>3718.12</v>
      </c>
      <c r="H583" s="107"/>
    </row>
    <row r="584" spans="2:8" ht="15.75" thickBot="1" x14ac:dyDescent="0.3">
      <c r="B584" s="21" t="s">
        <v>585</v>
      </c>
      <c r="C584" s="5">
        <v>2704.56</v>
      </c>
      <c r="D584" s="5">
        <v>2704.56</v>
      </c>
      <c r="E584" s="48" t="s">
        <v>5</v>
      </c>
      <c r="F584" s="19">
        <f t="shared" si="13"/>
        <v>2975.0160000000001</v>
      </c>
      <c r="G584" s="23">
        <v>2975.02</v>
      </c>
      <c r="H584" s="107"/>
    </row>
    <row r="585" spans="2:8" ht="15" customHeight="1" thickBot="1" x14ac:dyDescent="0.3">
      <c r="B585" s="24" t="s">
        <v>586</v>
      </c>
      <c r="C585" s="5">
        <v>2850.29</v>
      </c>
      <c r="D585" s="5">
        <v>2850.29</v>
      </c>
      <c r="E585" s="49" t="s">
        <v>5</v>
      </c>
      <c r="F585" s="19">
        <f t="shared" si="13"/>
        <v>3135.3190000000004</v>
      </c>
      <c r="G585" s="26">
        <v>3135.32</v>
      </c>
      <c r="H585" s="107"/>
    </row>
    <row r="586" spans="2:8" ht="26.25" thickBot="1" x14ac:dyDescent="0.3">
      <c r="B586" s="108" t="s">
        <v>587</v>
      </c>
      <c r="C586" s="5" t="s">
        <v>20</v>
      </c>
      <c r="D586" s="5" t="s">
        <v>20</v>
      </c>
      <c r="E586" s="113"/>
      <c r="F586" s="19"/>
      <c r="G586" s="65"/>
      <c r="H586" s="107"/>
    </row>
    <row r="587" spans="2:8" ht="15.75" thickBot="1" x14ac:dyDescent="0.3">
      <c r="B587" s="16" t="s">
        <v>588</v>
      </c>
      <c r="C587" s="5">
        <v>295</v>
      </c>
      <c r="D587" s="5">
        <v>295</v>
      </c>
      <c r="E587" s="47" t="s">
        <v>5</v>
      </c>
      <c r="F587" s="19">
        <f t="shared" si="13"/>
        <v>324.5</v>
      </c>
      <c r="G587" s="20">
        <v>324.5</v>
      </c>
      <c r="H587" s="107"/>
    </row>
    <row r="588" spans="2:8" ht="15" customHeight="1" thickBot="1" x14ac:dyDescent="0.3">
      <c r="B588" s="21" t="s">
        <v>589</v>
      </c>
      <c r="C588" s="5">
        <v>295</v>
      </c>
      <c r="D588" s="5">
        <v>295</v>
      </c>
      <c r="E588" s="48" t="s">
        <v>5</v>
      </c>
      <c r="F588" s="19">
        <f t="shared" si="13"/>
        <v>324.5</v>
      </c>
      <c r="G588" s="23">
        <v>324.5</v>
      </c>
      <c r="H588" s="107"/>
    </row>
    <row r="589" spans="2:8" ht="15.75" thickBot="1" x14ac:dyDescent="0.3">
      <c r="B589" s="21" t="s">
        <v>590</v>
      </c>
      <c r="C589" s="5">
        <v>295</v>
      </c>
      <c r="D589" s="5">
        <v>295</v>
      </c>
      <c r="E589" s="48" t="s">
        <v>5</v>
      </c>
      <c r="F589" s="19">
        <f t="shared" si="13"/>
        <v>324.5</v>
      </c>
      <c r="G589" s="23">
        <v>324.5</v>
      </c>
      <c r="H589" s="107"/>
    </row>
    <row r="590" spans="2:8" ht="15.75" thickBot="1" x14ac:dyDescent="0.3">
      <c r="B590" s="21" t="s">
        <v>591</v>
      </c>
      <c r="C590" s="5">
        <v>368.75</v>
      </c>
      <c r="D590" s="5">
        <v>368.75</v>
      </c>
      <c r="E590" s="48" t="s">
        <v>5</v>
      </c>
      <c r="F590" s="19">
        <f t="shared" si="13"/>
        <v>405.62500000000006</v>
      </c>
      <c r="G590" s="23">
        <v>405.63</v>
      </c>
      <c r="H590" s="107"/>
    </row>
    <row r="591" spans="2:8" ht="15.75" thickBot="1" x14ac:dyDescent="0.3">
      <c r="B591" s="24" t="s">
        <v>592</v>
      </c>
      <c r="C591" s="5">
        <v>379.96</v>
      </c>
      <c r="D591" s="5">
        <v>368.75</v>
      </c>
      <c r="E591" s="49" t="s">
        <v>5</v>
      </c>
      <c r="F591" s="19">
        <f t="shared" si="13"/>
        <v>417.95600000000002</v>
      </c>
      <c r="G591" s="26">
        <v>417.96</v>
      </c>
      <c r="H591" s="107"/>
    </row>
    <row r="592" spans="2:8" ht="26.25" thickBot="1" x14ac:dyDescent="0.3">
      <c r="B592" s="108" t="s">
        <v>593</v>
      </c>
      <c r="C592" s="5" t="s">
        <v>20</v>
      </c>
      <c r="D592" s="5" t="s">
        <v>20</v>
      </c>
      <c r="E592" s="113"/>
      <c r="F592" s="19"/>
      <c r="G592" s="65"/>
      <c r="H592" s="107"/>
    </row>
    <row r="593" spans="2:8" ht="15.75" thickBot="1" x14ac:dyDescent="0.3">
      <c r="B593" s="16" t="s">
        <v>594</v>
      </c>
      <c r="C593" s="5">
        <v>1628.4</v>
      </c>
      <c r="D593" s="5">
        <v>1628.4</v>
      </c>
      <c r="E593" s="47" t="s">
        <v>5</v>
      </c>
      <c r="F593" s="19">
        <f t="shared" si="13"/>
        <v>1791.2400000000002</v>
      </c>
      <c r="G593" s="20">
        <v>1791.24</v>
      </c>
      <c r="H593" s="107"/>
    </row>
    <row r="594" spans="2:8" ht="15.75" thickBot="1" x14ac:dyDescent="0.3">
      <c r="B594" s="24" t="s">
        <v>595</v>
      </c>
      <c r="C594" s="5">
        <v>1751.12</v>
      </c>
      <c r="D594" s="5">
        <v>1751.12</v>
      </c>
      <c r="E594" s="49" t="s">
        <v>5</v>
      </c>
      <c r="F594" s="19">
        <f t="shared" si="13"/>
        <v>1926.232</v>
      </c>
      <c r="G594" s="26">
        <v>1926.23</v>
      </c>
      <c r="H594" s="107"/>
    </row>
    <row r="595" spans="2:8" ht="26.25" thickBot="1" x14ac:dyDescent="0.3">
      <c r="B595" s="108" t="s">
        <v>596</v>
      </c>
      <c r="C595" s="5" t="s">
        <v>20</v>
      </c>
      <c r="D595" s="5" t="s">
        <v>20</v>
      </c>
      <c r="E595" s="113"/>
      <c r="F595" s="19"/>
      <c r="G595" s="65"/>
      <c r="H595" s="107"/>
    </row>
    <row r="596" spans="2:8" ht="15.75" thickBot="1" x14ac:dyDescent="0.3">
      <c r="B596" s="16" t="s">
        <v>597</v>
      </c>
      <c r="C596" s="5">
        <v>990.61</v>
      </c>
      <c r="D596" s="5">
        <v>990.61</v>
      </c>
      <c r="E596" s="47" t="s">
        <v>5</v>
      </c>
      <c r="F596" s="19">
        <f t="shared" si="13"/>
        <v>1089.671</v>
      </c>
      <c r="G596" s="20">
        <v>1089.67</v>
      </c>
      <c r="H596" s="107"/>
    </row>
    <row r="597" spans="2:8" ht="15.75" thickBot="1" x14ac:dyDescent="0.3">
      <c r="B597" s="21" t="s">
        <v>598</v>
      </c>
      <c r="C597" s="5">
        <v>1067.9000000000001</v>
      </c>
      <c r="D597" s="5">
        <v>1067.9000000000001</v>
      </c>
      <c r="E597" s="48" t="s">
        <v>5</v>
      </c>
      <c r="F597" s="19">
        <f t="shared" si="13"/>
        <v>1174.6900000000003</v>
      </c>
      <c r="G597" s="23">
        <v>1174.69</v>
      </c>
      <c r="H597" s="107"/>
    </row>
    <row r="598" spans="2:8" ht="15.75" thickBot="1" x14ac:dyDescent="0.3">
      <c r="B598" s="21" t="s">
        <v>599</v>
      </c>
      <c r="C598" s="5">
        <v>1349.33</v>
      </c>
      <c r="D598" s="5">
        <v>1349.33</v>
      </c>
      <c r="E598" s="48" t="s">
        <v>5</v>
      </c>
      <c r="F598" s="19">
        <f t="shared" si="13"/>
        <v>1484.2630000000001</v>
      </c>
      <c r="G598" s="23">
        <v>1484.26</v>
      </c>
      <c r="H598" s="107"/>
    </row>
    <row r="599" spans="2:8" ht="15.75" thickBot="1" x14ac:dyDescent="0.3">
      <c r="B599" s="21" t="s">
        <v>600</v>
      </c>
      <c r="C599" s="5">
        <v>1583.56</v>
      </c>
      <c r="D599" s="5">
        <v>1583.56</v>
      </c>
      <c r="E599" s="48" t="s">
        <v>5</v>
      </c>
      <c r="F599" s="19">
        <f t="shared" si="13"/>
        <v>1741.9160000000002</v>
      </c>
      <c r="G599" s="23">
        <v>1741.92</v>
      </c>
      <c r="H599" s="107"/>
    </row>
    <row r="600" spans="2:8" ht="15.75" thickBot="1" x14ac:dyDescent="0.3">
      <c r="B600" s="21" t="s">
        <v>601</v>
      </c>
      <c r="C600" s="5">
        <v>1968.24</v>
      </c>
      <c r="D600" s="5">
        <v>1968.24</v>
      </c>
      <c r="E600" s="48" t="s">
        <v>5</v>
      </c>
      <c r="F600" s="19">
        <f t="shared" si="13"/>
        <v>2165.0640000000003</v>
      </c>
      <c r="G600" s="23">
        <v>2165.06</v>
      </c>
      <c r="H600" s="107"/>
    </row>
    <row r="601" spans="2:8" ht="15.75" thickBot="1" x14ac:dyDescent="0.3">
      <c r="B601" s="21" t="s">
        <v>602</v>
      </c>
      <c r="C601" s="5">
        <v>2246.7199999999998</v>
      </c>
      <c r="D601" s="5">
        <v>2246.7199999999998</v>
      </c>
      <c r="E601" s="48" t="s">
        <v>5</v>
      </c>
      <c r="F601" s="19">
        <f t="shared" si="13"/>
        <v>2471.3919999999998</v>
      </c>
      <c r="G601" s="23">
        <v>2471.39</v>
      </c>
      <c r="H601" s="107"/>
    </row>
    <row r="602" spans="2:8" ht="15.75" thickBot="1" x14ac:dyDescent="0.3">
      <c r="B602" s="21" t="s">
        <v>603</v>
      </c>
      <c r="C602" s="5">
        <v>3074.49</v>
      </c>
      <c r="D602" s="5">
        <v>3074.49</v>
      </c>
      <c r="E602" s="48" t="s">
        <v>5</v>
      </c>
      <c r="F602" s="19">
        <f t="shared" si="13"/>
        <v>3381.9389999999999</v>
      </c>
      <c r="G602" s="23">
        <v>3381.94</v>
      </c>
      <c r="H602" s="107"/>
    </row>
    <row r="603" spans="2:8" ht="15.75" thickBot="1" x14ac:dyDescent="0.3">
      <c r="B603" s="21" t="s">
        <v>604</v>
      </c>
      <c r="C603" s="5">
        <v>3489.85</v>
      </c>
      <c r="D603" s="5">
        <v>3489.85</v>
      </c>
      <c r="E603" s="48" t="s">
        <v>5</v>
      </c>
      <c r="F603" s="19">
        <f t="shared" si="13"/>
        <v>3838.835</v>
      </c>
      <c r="G603" s="23">
        <v>3838.84</v>
      </c>
      <c r="H603" s="107"/>
    </row>
    <row r="604" spans="2:8" ht="15.75" thickBot="1" x14ac:dyDescent="0.3">
      <c r="B604" s="21" t="s">
        <v>605</v>
      </c>
      <c r="C604" s="5">
        <v>4550.08</v>
      </c>
      <c r="D604" s="5">
        <v>4550.08</v>
      </c>
      <c r="E604" s="48" t="s">
        <v>5</v>
      </c>
      <c r="F604" s="19">
        <f t="shared" si="13"/>
        <v>5005.0880000000006</v>
      </c>
      <c r="G604" s="23">
        <v>5005.09</v>
      </c>
      <c r="H604" s="107"/>
    </row>
    <row r="605" spans="2:8" ht="15.75" thickBot="1" x14ac:dyDescent="0.3">
      <c r="B605" s="21" t="s">
        <v>606</v>
      </c>
      <c r="C605" s="5">
        <v>6915.39</v>
      </c>
      <c r="D605" s="5">
        <v>6915.39</v>
      </c>
      <c r="E605" s="48" t="s">
        <v>5</v>
      </c>
      <c r="F605" s="19">
        <f t="shared" si="13"/>
        <v>7606.929000000001</v>
      </c>
      <c r="G605" s="23">
        <v>7606.93</v>
      </c>
      <c r="H605" s="107"/>
    </row>
    <row r="606" spans="2:8" ht="15.75" thickBot="1" x14ac:dyDescent="0.3">
      <c r="B606" s="24" t="s">
        <v>607</v>
      </c>
      <c r="C606" s="5">
        <v>8189.2</v>
      </c>
      <c r="D606" s="5">
        <v>8189.2</v>
      </c>
      <c r="E606" s="49" t="s">
        <v>5</v>
      </c>
      <c r="F606" s="19">
        <f t="shared" si="13"/>
        <v>9008.1200000000008</v>
      </c>
      <c r="G606" s="26">
        <v>9008.1200000000008</v>
      </c>
      <c r="H606" s="107"/>
    </row>
    <row r="607" spans="2:8" ht="39" thickBot="1" x14ac:dyDescent="0.3">
      <c r="B607" s="108" t="s">
        <v>608</v>
      </c>
      <c r="C607" s="5" t="s">
        <v>20</v>
      </c>
      <c r="D607" s="5" t="s">
        <v>20</v>
      </c>
      <c r="E607" s="113"/>
      <c r="F607" s="19"/>
      <c r="G607" s="65"/>
      <c r="H607" s="107"/>
    </row>
    <row r="608" spans="2:8" ht="15.75" thickBot="1" x14ac:dyDescent="0.3">
      <c r="B608" s="34" t="s">
        <v>609</v>
      </c>
      <c r="C608" s="5">
        <v>529.82000000000005</v>
      </c>
      <c r="D608" s="5">
        <v>529.82000000000005</v>
      </c>
      <c r="E608" s="1" t="s">
        <v>5</v>
      </c>
      <c r="F608" s="19">
        <f t="shared" si="13"/>
        <v>582.80200000000013</v>
      </c>
      <c r="G608" s="35">
        <v>582.79999999999995</v>
      </c>
      <c r="H608" s="107"/>
    </row>
    <row r="609" spans="2:8" ht="24.75" customHeight="1" thickBot="1" x14ac:dyDescent="0.3">
      <c r="B609" s="108" t="s">
        <v>610</v>
      </c>
      <c r="C609" s="5" t="s">
        <v>20</v>
      </c>
      <c r="D609" s="5" t="s">
        <v>20</v>
      </c>
      <c r="E609" s="113"/>
      <c r="F609" s="19"/>
      <c r="G609" s="65"/>
      <c r="H609" s="107"/>
    </row>
    <row r="610" spans="2:8" ht="26.25" thickBot="1" x14ac:dyDescent="0.3">
      <c r="B610" s="108" t="s">
        <v>611</v>
      </c>
      <c r="C610" s="5" t="s">
        <v>20</v>
      </c>
      <c r="D610" s="5" t="s">
        <v>20</v>
      </c>
      <c r="E610" s="113"/>
      <c r="F610" s="19"/>
      <c r="G610" s="65"/>
      <c r="H610" s="107"/>
    </row>
    <row r="611" spans="2:8" ht="15" customHeight="1" thickBot="1" x14ac:dyDescent="0.3">
      <c r="B611" s="16" t="s">
        <v>612</v>
      </c>
      <c r="C611" s="5">
        <v>1404.2</v>
      </c>
      <c r="D611" s="5">
        <v>1404.2</v>
      </c>
      <c r="E611" s="47" t="s">
        <v>5</v>
      </c>
      <c r="F611" s="19">
        <f t="shared" si="13"/>
        <v>1544.6200000000001</v>
      </c>
      <c r="G611" s="20">
        <v>1544.62</v>
      </c>
      <c r="H611" s="107"/>
    </row>
    <row r="612" spans="2:8" ht="15.75" thickBot="1" x14ac:dyDescent="0.3">
      <c r="B612" s="21" t="s">
        <v>613</v>
      </c>
      <c r="C612" s="5"/>
      <c r="D612" s="5"/>
      <c r="E612" s="48" t="s">
        <v>5</v>
      </c>
      <c r="F612" s="19">
        <f t="shared" si="13"/>
        <v>0</v>
      </c>
      <c r="G612" s="23">
        <v>0</v>
      </c>
      <c r="H612" s="107"/>
    </row>
    <row r="613" spans="2:8" ht="15.75" thickBot="1" x14ac:dyDescent="0.3">
      <c r="B613" s="21" t="s">
        <v>614</v>
      </c>
      <c r="C613" s="5"/>
      <c r="D613" s="5"/>
      <c r="E613" s="48" t="s">
        <v>5</v>
      </c>
      <c r="F613" s="19">
        <f t="shared" si="13"/>
        <v>0</v>
      </c>
      <c r="G613" s="23">
        <v>0</v>
      </c>
      <c r="H613" s="107"/>
    </row>
    <row r="614" spans="2:8" ht="15.75" thickBot="1" x14ac:dyDescent="0.3">
      <c r="B614" s="21" t="s">
        <v>615</v>
      </c>
      <c r="C614" s="5">
        <v>2339.94</v>
      </c>
      <c r="D614" s="5">
        <v>2339.94</v>
      </c>
      <c r="E614" s="48" t="s">
        <v>5</v>
      </c>
      <c r="F614" s="19">
        <f t="shared" ref="F614:F677" si="14">C614*1.1</f>
        <v>2573.9340000000002</v>
      </c>
      <c r="G614" s="23">
        <v>2573.9299999999998</v>
      </c>
      <c r="H614" s="107"/>
    </row>
    <row r="615" spans="2:8" ht="15.75" thickBot="1" x14ac:dyDescent="0.3">
      <c r="B615" s="24" t="s">
        <v>616</v>
      </c>
      <c r="C615" s="5">
        <v>3000.15</v>
      </c>
      <c r="D615" s="5">
        <v>3000.15</v>
      </c>
      <c r="E615" s="49" t="s">
        <v>5</v>
      </c>
      <c r="F615" s="19">
        <f t="shared" si="14"/>
        <v>3300.1650000000004</v>
      </c>
      <c r="G615" s="26">
        <v>3300.17</v>
      </c>
      <c r="H615" s="107"/>
    </row>
    <row r="616" spans="2:8" ht="26.25" thickBot="1" x14ac:dyDescent="0.3">
      <c r="B616" s="108" t="s">
        <v>617</v>
      </c>
      <c r="C616" s="5" t="s">
        <v>20</v>
      </c>
      <c r="D616" s="5" t="s">
        <v>20</v>
      </c>
      <c r="E616" s="113"/>
      <c r="F616" s="19"/>
      <c r="G616" s="65"/>
      <c r="H616" s="107"/>
    </row>
    <row r="617" spans="2:8" ht="15.75" thickBot="1" x14ac:dyDescent="0.3">
      <c r="B617" s="16" t="s">
        <v>618</v>
      </c>
      <c r="C617" s="5">
        <v>1923.4</v>
      </c>
      <c r="D617" s="5">
        <v>1923.4</v>
      </c>
      <c r="E617" s="47" t="s">
        <v>5</v>
      </c>
      <c r="F617" s="19">
        <f t="shared" si="14"/>
        <v>2115.7400000000002</v>
      </c>
      <c r="G617" s="20">
        <v>2115.7399999999998</v>
      </c>
      <c r="H617" s="107"/>
    </row>
    <row r="618" spans="2:8" ht="13.5" customHeight="1" thickBot="1" x14ac:dyDescent="0.3">
      <c r="B618" s="21" t="s">
        <v>619</v>
      </c>
      <c r="C618" s="5">
        <v>2183</v>
      </c>
      <c r="D618" s="5">
        <v>2183</v>
      </c>
      <c r="E618" s="48" t="s">
        <v>5</v>
      </c>
      <c r="F618" s="19">
        <f t="shared" si="14"/>
        <v>2401.3000000000002</v>
      </c>
      <c r="G618" s="23">
        <v>2401.3000000000002</v>
      </c>
      <c r="H618" s="107"/>
    </row>
    <row r="619" spans="2:8" ht="15.75" thickBot="1" x14ac:dyDescent="0.3">
      <c r="B619" s="21" t="s">
        <v>620</v>
      </c>
      <c r="C619" s="5">
        <v>2735.24</v>
      </c>
      <c r="D619" s="5">
        <v>2735.24</v>
      </c>
      <c r="E619" s="48" t="s">
        <v>5</v>
      </c>
      <c r="F619" s="19">
        <f t="shared" si="14"/>
        <v>3008.7640000000001</v>
      </c>
      <c r="G619" s="23">
        <v>3008.76</v>
      </c>
      <c r="H619" s="107"/>
    </row>
    <row r="620" spans="2:8" ht="15.75" thickBot="1" x14ac:dyDescent="0.3">
      <c r="B620" s="21" t="s">
        <v>621</v>
      </c>
      <c r="C620" s="5">
        <v>5060.43</v>
      </c>
      <c r="D620" s="5">
        <v>5060.43</v>
      </c>
      <c r="E620" s="48" t="s">
        <v>5</v>
      </c>
      <c r="F620" s="19">
        <f t="shared" si="14"/>
        <v>5566.4730000000009</v>
      </c>
      <c r="G620" s="23">
        <v>5566.47</v>
      </c>
      <c r="H620" s="107"/>
    </row>
    <row r="621" spans="2:8" ht="15.75" thickBot="1" x14ac:dyDescent="0.3">
      <c r="B621" s="24" t="s">
        <v>622</v>
      </c>
      <c r="C621" s="5">
        <v>5197.3100000000004</v>
      </c>
      <c r="D621" s="5">
        <v>5197.3100000000004</v>
      </c>
      <c r="E621" s="49" t="s">
        <v>5</v>
      </c>
      <c r="F621" s="19">
        <f t="shared" si="14"/>
        <v>5717.0410000000011</v>
      </c>
      <c r="G621" s="26">
        <v>5717.04</v>
      </c>
      <c r="H621" s="107"/>
    </row>
    <row r="622" spans="2:8" ht="26.25" thickBot="1" x14ac:dyDescent="0.3">
      <c r="B622" s="108" t="s">
        <v>623</v>
      </c>
      <c r="C622" s="5" t="s">
        <v>20</v>
      </c>
      <c r="D622" s="5" t="s">
        <v>20</v>
      </c>
      <c r="E622" s="113"/>
      <c r="F622" s="19"/>
      <c r="G622" s="65"/>
      <c r="H622" s="107"/>
    </row>
    <row r="623" spans="2:8" ht="15.75" thickBot="1" x14ac:dyDescent="0.3">
      <c r="B623" s="16" t="s">
        <v>624</v>
      </c>
      <c r="C623" s="5">
        <v>1819.56</v>
      </c>
      <c r="D623" s="5">
        <v>1819.56</v>
      </c>
      <c r="E623" s="47" t="s">
        <v>5</v>
      </c>
      <c r="F623" s="19">
        <f t="shared" si="14"/>
        <v>2001.5160000000001</v>
      </c>
      <c r="G623" s="20">
        <v>2001.52</v>
      </c>
      <c r="H623" s="107"/>
    </row>
    <row r="624" spans="2:8" ht="15.75" thickBot="1" x14ac:dyDescent="0.3">
      <c r="B624" s="21" t="s">
        <v>625</v>
      </c>
      <c r="C624" s="5">
        <v>1934.02</v>
      </c>
      <c r="D624" s="5">
        <v>1934.02</v>
      </c>
      <c r="E624" s="48" t="s">
        <v>5</v>
      </c>
      <c r="F624" s="19">
        <f t="shared" si="14"/>
        <v>2127.422</v>
      </c>
      <c r="G624" s="23">
        <v>2127.42</v>
      </c>
      <c r="H624" s="107"/>
    </row>
    <row r="625" spans="2:8" ht="15.75" thickBot="1" x14ac:dyDescent="0.3">
      <c r="B625" s="21" t="s">
        <v>626</v>
      </c>
      <c r="C625" s="5">
        <v>2495.6999999999998</v>
      </c>
      <c r="D625" s="5">
        <v>2495.6999999999998</v>
      </c>
      <c r="E625" s="48" t="s">
        <v>5</v>
      </c>
      <c r="F625" s="19">
        <f t="shared" si="14"/>
        <v>2745.27</v>
      </c>
      <c r="G625" s="23">
        <v>2745.27</v>
      </c>
      <c r="H625" s="107"/>
    </row>
    <row r="626" spans="2:8" ht="15.75" thickBot="1" x14ac:dyDescent="0.3">
      <c r="B626" s="21" t="s">
        <v>627</v>
      </c>
      <c r="C626" s="5">
        <v>4289.8900000000003</v>
      </c>
      <c r="D626" s="5">
        <v>4289.8900000000003</v>
      </c>
      <c r="E626" s="48" t="s">
        <v>5</v>
      </c>
      <c r="F626" s="19">
        <f t="shared" si="14"/>
        <v>4718.8790000000008</v>
      </c>
      <c r="G626" s="23">
        <v>4718.88</v>
      </c>
      <c r="H626" s="107"/>
    </row>
    <row r="627" spans="2:8" ht="15.75" thickBot="1" x14ac:dyDescent="0.3">
      <c r="B627" s="24" t="s">
        <v>628</v>
      </c>
      <c r="C627" s="5">
        <v>4889.92</v>
      </c>
      <c r="D627" s="5">
        <v>4889.92</v>
      </c>
      <c r="E627" s="49" t="s">
        <v>5</v>
      </c>
      <c r="F627" s="19">
        <f t="shared" si="14"/>
        <v>5378.9120000000003</v>
      </c>
      <c r="G627" s="26">
        <v>5378.91</v>
      </c>
      <c r="H627" s="107"/>
    </row>
    <row r="628" spans="2:8" ht="26.25" thickBot="1" x14ac:dyDescent="0.3">
      <c r="B628" s="108" t="s">
        <v>629</v>
      </c>
      <c r="C628" s="5" t="s">
        <v>20</v>
      </c>
      <c r="D628" s="5" t="s">
        <v>20</v>
      </c>
      <c r="E628" s="113"/>
      <c r="F628" s="19"/>
      <c r="G628" s="65"/>
      <c r="H628" s="107"/>
    </row>
    <row r="629" spans="2:8" ht="15.75" thickBot="1" x14ac:dyDescent="0.3">
      <c r="B629" s="16" t="s">
        <v>630</v>
      </c>
      <c r="C629" s="5">
        <v>64.900000000000006</v>
      </c>
      <c r="D629" s="5">
        <v>69.62</v>
      </c>
      <c r="E629" s="47" t="s">
        <v>5</v>
      </c>
      <c r="F629" s="19">
        <f t="shared" si="14"/>
        <v>71.390000000000015</v>
      </c>
      <c r="G629" s="20">
        <v>76.58</v>
      </c>
      <c r="H629" s="107"/>
    </row>
    <row r="630" spans="2:8" ht="15.75" thickBot="1" x14ac:dyDescent="0.3">
      <c r="B630" s="21" t="s">
        <v>631</v>
      </c>
      <c r="C630" s="5">
        <v>79.900000000000006</v>
      </c>
      <c r="D630" s="5">
        <v>84.96</v>
      </c>
      <c r="E630" s="48" t="s">
        <v>5</v>
      </c>
      <c r="F630" s="19">
        <f t="shared" si="14"/>
        <v>87.890000000000015</v>
      </c>
      <c r="G630" s="23">
        <v>93.46</v>
      </c>
      <c r="H630" s="107"/>
    </row>
    <row r="631" spans="2:8" ht="15.75" thickBot="1" x14ac:dyDescent="0.3">
      <c r="B631" s="21" t="s">
        <v>632</v>
      </c>
      <c r="C631" s="5">
        <v>107.9</v>
      </c>
      <c r="D631" s="5">
        <v>113.87</v>
      </c>
      <c r="E631" s="48" t="s">
        <v>5</v>
      </c>
      <c r="F631" s="19">
        <f t="shared" si="14"/>
        <v>118.69000000000001</v>
      </c>
      <c r="G631" s="23">
        <v>125.26</v>
      </c>
      <c r="H631" s="107"/>
    </row>
    <row r="632" spans="2:8" ht="15.75" thickBot="1" x14ac:dyDescent="0.3">
      <c r="B632" s="21" t="s">
        <v>633</v>
      </c>
      <c r="C632" s="5">
        <v>171.7</v>
      </c>
      <c r="D632" s="5">
        <v>174.64</v>
      </c>
      <c r="E632" s="48" t="s">
        <v>5</v>
      </c>
      <c r="F632" s="19">
        <f t="shared" si="14"/>
        <v>188.87</v>
      </c>
      <c r="G632" s="23">
        <v>192.1</v>
      </c>
      <c r="H632" s="107"/>
    </row>
    <row r="633" spans="2:8" ht="15.75" thickBot="1" x14ac:dyDescent="0.3">
      <c r="B633" s="21" t="s">
        <v>634</v>
      </c>
      <c r="C633" s="5">
        <v>231.87</v>
      </c>
      <c r="D633" s="5">
        <v>231.87</v>
      </c>
      <c r="E633" s="48" t="s">
        <v>5</v>
      </c>
      <c r="F633" s="19">
        <f t="shared" si="14"/>
        <v>255.05700000000002</v>
      </c>
      <c r="G633" s="23">
        <v>255.06</v>
      </c>
      <c r="H633" s="107"/>
    </row>
    <row r="634" spans="2:8" ht="15.75" thickBot="1" x14ac:dyDescent="0.3">
      <c r="B634" s="24" t="s">
        <v>635</v>
      </c>
      <c r="C634" s="5">
        <v>335.71</v>
      </c>
      <c r="D634" s="5">
        <v>335.71</v>
      </c>
      <c r="E634" s="49" t="s">
        <v>5</v>
      </c>
      <c r="F634" s="19">
        <f t="shared" si="14"/>
        <v>369.28100000000001</v>
      </c>
      <c r="G634" s="26">
        <v>369.28</v>
      </c>
      <c r="H634" s="107"/>
    </row>
    <row r="635" spans="2:8" ht="26.25" thickBot="1" x14ac:dyDescent="0.3">
      <c r="B635" s="108" t="s">
        <v>636</v>
      </c>
      <c r="C635" s="5" t="s">
        <v>20</v>
      </c>
      <c r="D635" s="5" t="s">
        <v>20</v>
      </c>
      <c r="E635" s="113"/>
      <c r="F635" s="19"/>
      <c r="G635" s="65"/>
      <c r="H635" s="107"/>
    </row>
    <row r="636" spans="2:8" ht="15.75" thickBot="1" x14ac:dyDescent="0.3">
      <c r="B636" s="16" t="s">
        <v>637</v>
      </c>
      <c r="C636" s="5">
        <v>101.48</v>
      </c>
      <c r="D636" s="5">
        <v>101.48</v>
      </c>
      <c r="E636" s="47" t="s">
        <v>5</v>
      </c>
      <c r="F636" s="19">
        <f t="shared" si="14"/>
        <v>111.62800000000001</v>
      </c>
      <c r="G636" s="20">
        <v>111.63</v>
      </c>
      <c r="H636" s="107"/>
    </row>
    <row r="637" spans="2:8" ht="13.5" customHeight="1" thickBot="1" x14ac:dyDescent="0.3">
      <c r="B637" s="21" t="s">
        <v>638</v>
      </c>
      <c r="C637" s="5">
        <v>124.49</v>
      </c>
      <c r="D637" s="5">
        <v>124.49</v>
      </c>
      <c r="E637" s="48" t="s">
        <v>5</v>
      </c>
      <c r="F637" s="19">
        <f t="shared" si="14"/>
        <v>136.93899999999999</v>
      </c>
      <c r="G637" s="23">
        <v>136.94</v>
      </c>
      <c r="H637" s="107"/>
    </row>
    <row r="638" spans="2:8" ht="15.75" thickBot="1" x14ac:dyDescent="0.3">
      <c r="B638" s="21" t="s">
        <v>639</v>
      </c>
      <c r="C638" s="5">
        <v>175.23</v>
      </c>
      <c r="D638" s="5">
        <v>175.23</v>
      </c>
      <c r="E638" s="48" t="s">
        <v>5</v>
      </c>
      <c r="F638" s="19">
        <f t="shared" si="14"/>
        <v>192.75300000000001</v>
      </c>
      <c r="G638" s="23">
        <v>192.75</v>
      </c>
      <c r="H638" s="107"/>
    </row>
    <row r="639" spans="2:8" ht="15.75" thickBot="1" x14ac:dyDescent="0.3">
      <c r="B639" s="21" t="s">
        <v>640</v>
      </c>
      <c r="C639" s="5">
        <v>199.42</v>
      </c>
      <c r="D639" s="5">
        <v>199.42</v>
      </c>
      <c r="E639" s="48" t="s">
        <v>5</v>
      </c>
      <c r="F639" s="19">
        <f t="shared" si="14"/>
        <v>219.36199999999999</v>
      </c>
      <c r="G639" s="23">
        <v>219.36</v>
      </c>
      <c r="H639" s="107"/>
    </row>
    <row r="640" spans="2:8" ht="15.75" thickBot="1" x14ac:dyDescent="0.3">
      <c r="B640" s="21" t="s">
        <v>641</v>
      </c>
      <c r="C640" s="5">
        <v>323.91000000000003</v>
      </c>
      <c r="D640" s="5">
        <v>323.91000000000003</v>
      </c>
      <c r="E640" s="48" t="s">
        <v>5</v>
      </c>
      <c r="F640" s="19">
        <f t="shared" si="14"/>
        <v>356.30100000000004</v>
      </c>
      <c r="G640" s="23">
        <v>356.3</v>
      </c>
      <c r="H640" s="107"/>
    </row>
    <row r="641" spans="2:8" ht="15.75" thickBot="1" x14ac:dyDescent="0.3">
      <c r="B641" s="21" t="s">
        <v>642</v>
      </c>
      <c r="C641" s="5"/>
      <c r="D641" s="5"/>
      <c r="E641" s="48" t="s">
        <v>5</v>
      </c>
      <c r="F641" s="19">
        <f t="shared" si="14"/>
        <v>0</v>
      </c>
      <c r="G641" s="23">
        <v>0</v>
      </c>
      <c r="H641" s="107"/>
    </row>
    <row r="642" spans="2:8" ht="15.75" thickBot="1" x14ac:dyDescent="0.3">
      <c r="B642" s="24" t="s">
        <v>643</v>
      </c>
      <c r="C642" s="5">
        <v>902.7</v>
      </c>
      <c r="D642" s="5">
        <v>902.7</v>
      </c>
      <c r="E642" s="49" t="s">
        <v>5</v>
      </c>
      <c r="F642" s="19">
        <f t="shared" si="14"/>
        <v>992.97000000000014</v>
      </c>
      <c r="G642" s="26">
        <v>992.97</v>
      </c>
      <c r="H642" s="107"/>
    </row>
    <row r="643" spans="2:8" ht="26.25" thickBot="1" x14ac:dyDescent="0.3">
      <c r="B643" s="108" t="s">
        <v>644</v>
      </c>
      <c r="C643" s="5" t="s">
        <v>20</v>
      </c>
      <c r="D643" s="5" t="s">
        <v>20</v>
      </c>
      <c r="E643" s="113"/>
      <c r="F643" s="19"/>
      <c r="G643" s="65"/>
      <c r="H643" s="107"/>
    </row>
    <row r="644" spans="2:8" ht="15.75" thickBot="1" x14ac:dyDescent="0.3">
      <c r="B644" s="16" t="s">
        <v>645</v>
      </c>
      <c r="C644" s="5">
        <v>584.69000000000005</v>
      </c>
      <c r="D644" s="5">
        <v>584.69000000000005</v>
      </c>
      <c r="E644" s="47" t="s">
        <v>5</v>
      </c>
      <c r="F644" s="19">
        <f t="shared" si="14"/>
        <v>643.15900000000011</v>
      </c>
      <c r="G644" s="20">
        <v>643.16</v>
      </c>
      <c r="H644" s="107"/>
    </row>
    <row r="645" spans="2:8" ht="12.75" customHeight="1" thickBot="1" x14ac:dyDescent="0.3">
      <c r="B645" s="21" t="s">
        <v>646</v>
      </c>
      <c r="C645" s="5">
        <v>719.8</v>
      </c>
      <c r="D645" s="5">
        <v>719.8</v>
      </c>
      <c r="E645" s="48" t="s">
        <v>5</v>
      </c>
      <c r="F645" s="19">
        <f t="shared" si="14"/>
        <v>791.78</v>
      </c>
      <c r="G645" s="23">
        <v>791.78</v>
      </c>
      <c r="H645" s="107"/>
    </row>
    <row r="646" spans="2:8" ht="15.75" thickBot="1" x14ac:dyDescent="0.3">
      <c r="B646" s="21" t="s">
        <v>647</v>
      </c>
      <c r="C646" s="5">
        <v>1139.8800000000001</v>
      </c>
      <c r="D646" s="5">
        <v>1139.8800000000001</v>
      </c>
      <c r="E646" s="48" t="s">
        <v>5</v>
      </c>
      <c r="F646" s="19">
        <f t="shared" si="14"/>
        <v>1253.8680000000002</v>
      </c>
      <c r="G646" s="23">
        <v>1253.8699999999999</v>
      </c>
      <c r="H646" s="107"/>
    </row>
    <row r="647" spans="2:8" ht="15.75" thickBot="1" x14ac:dyDescent="0.3">
      <c r="B647" s="24" t="s">
        <v>648</v>
      </c>
      <c r="C647" s="5">
        <v>1249.6199999999999</v>
      </c>
      <c r="D647" s="5">
        <v>1249.6199999999999</v>
      </c>
      <c r="E647" s="49" t="s">
        <v>5</v>
      </c>
      <c r="F647" s="19">
        <f t="shared" si="14"/>
        <v>1374.5819999999999</v>
      </c>
      <c r="G647" s="26">
        <v>1374.58</v>
      </c>
      <c r="H647" s="107"/>
    </row>
    <row r="648" spans="2:8" ht="15.75" thickBot="1" x14ac:dyDescent="0.3">
      <c r="B648" s="108" t="s">
        <v>649</v>
      </c>
      <c r="C648" s="5" t="s">
        <v>20</v>
      </c>
      <c r="D648" s="5" t="s">
        <v>20</v>
      </c>
      <c r="E648" s="113"/>
      <c r="F648" s="19"/>
      <c r="G648" s="65"/>
      <c r="H648" s="107"/>
    </row>
    <row r="649" spans="2:8" ht="15.75" thickBot="1" x14ac:dyDescent="0.3">
      <c r="B649" s="16" t="s">
        <v>650</v>
      </c>
      <c r="C649" s="5">
        <v>1059.6400000000001</v>
      </c>
      <c r="D649" s="5">
        <v>1059.6400000000001</v>
      </c>
      <c r="E649" s="47" t="s">
        <v>5</v>
      </c>
      <c r="F649" s="19">
        <f t="shared" si="14"/>
        <v>1165.6040000000003</v>
      </c>
      <c r="G649" s="20">
        <v>1165.5999999999999</v>
      </c>
      <c r="H649" s="107"/>
    </row>
    <row r="650" spans="2:8" ht="15.75" thickBot="1" x14ac:dyDescent="0.3">
      <c r="B650" s="21" t="s">
        <v>651</v>
      </c>
      <c r="C650" s="5">
        <v>2073.85</v>
      </c>
      <c r="D650" s="5">
        <v>2073.85</v>
      </c>
      <c r="E650" s="48" t="s">
        <v>5</v>
      </c>
      <c r="F650" s="19">
        <f t="shared" si="14"/>
        <v>2281.2350000000001</v>
      </c>
      <c r="G650" s="23">
        <v>2281.2399999999998</v>
      </c>
      <c r="H650" s="107"/>
    </row>
    <row r="651" spans="2:8" ht="15.75" thickBot="1" x14ac:dyDescent="0.3">
      <c r="B651" s="21" t="s">
        <v>652</v>
      </c>
      <c r="C651" s="5">
        <v>2537.59</v>
      </c>
      <c r="D651" s="5">
        <v>2537.59</v>
      </c>
      <c r="E651" s="48" t="s">
        <v>5</v>
      </c>
      <c r="F651" s="19">
        <f t="shared" si="14"/>
        <v>2791.3490000000002</v>
      </c>
      <c r="G651" s="23">
        <v>2791.35</v>
      </c>
      <c r="H651" s="107"/>
    </row>
    <row r="652" spans="2:8" ht="15.75" thickBot="1" x14ac:dyDescent="0.3">
      <c r="B652" s="21" t="s">
        <v>653</v>
      </c>
      <c r="C652" s="5">
        <v>3750.04</v>
      </c>
      <c r="D652" s="5">
        <v>3750.04</v>
      </c>
      <c r="E652" s="48" t="s">
        <v>5</v>
      </c>
      <c r="F652" s="19">
        <f t="shared" si="14"/>
        <v>4125.0439999999999</v>
      </c>
      <c r="G652" s="23">
        <v>4125.04</v>
      </c>
      <c r="H652" s="107"/>
    </row>
    <row r="653" spans="2:8" ht="15.75" thickBot="1" x14ac:dyDescent="0.3">
      <c r="B653" s="21" t="s">
        <v>654</v>
      </c>
      <c r="C653" s="5">
        <v>4968.3900000000003</v>
      </c>
      <c r="D653" s="5">
        <v>4968.3900000000003</v>
      </c>
      <c r="E653" s="48" t="s">
        <v>5</v>
      </c>
      <c r="F653" s="19">
        <f t="shared" si="14"/>
        <v>5465.2290000000012</v>
      </c>
      <c r="G653" s="23">
        <v>5465.23</v>
      </c>
      <c r="H653" s="107"/>
    </row>
    <row r="654" spans="2:8" ht="15.75" thickBot="1" x14ac:dyDescent="0.3">
      <c r="B654" s="21" t="s">
        <v>655</v>
      </c>
      <c r="C654" s="5">
        <v>7800.39</v>
      </c>
      <c r="D654" s="5">
        <v>7800.39</v>
      </c>
      <c r="E654" s="48" t="s">
        <v>5</v>
      </c>
      <c r="F654" s="19">
        <f t="shared" si="14"/>
        <v>8580.4290000000019</v>
      </c>
      <c r="G654" s="23">
        <v>8580.43</v>
      </c>
      <c r="H654" s="107"/>
    </row>
    <row r="655" spans="2:8" ht="15.75" thickBot="1" x14ac:dyDescent="0.3">
      <c r="B655" s="24" t="s">
        <v>656</v>
      </c>
      <c r="C655" s="5">
        <v>15662.14</v>
      </c>
      <c r="D655" s="5">
        <v>15662.14</v>
      </c>
      <c r="E655" s="49" t="s">
        <v>5</v>
      </c>
      <c r="F655" s="19">
        <f t="shared" si="14"/>
        <v>17228.353999999999</v>
      </c>
      <c r="G655" s="26">
        <v>17228.349999999999</v>
      </c>
      <c r="H655" s="107"/>
    </row>
    <row r="656" spans="2:8" ht="39" thickBot="1" x14ac:dyDescent="0.3">
      <c r="B656" s="108" t="s">
        <v>657</v>
      </c>
      <c r="C656" s="5" t="s">
        <v>20</v>
      </c>
      <c r="D656" s="5" t="s">
        <v>20</v>
      </c>
      <c r="E656" s="113"/>
      <c r="F656" s="19"/>
      <c r="G656" s="65"/>
      <c r="H656" s="107"/>
    </row>
    <row r="657" spans="2:8" ht="15.75" thickBot="1" x14ac:dyDescent="0.3">
      <c r="B657" s="34" t="s">
        <v>658</v>
      </c>
      <c r="C657" s="5">
        <v>429.52</v>
      </c>
      <c r="D657" s="5">
        <v>429.52</v>
      </c>
      <c r="E657" s="1" t="s">
        <v>5</v>
      </c>
      <c r="F657" s="19">
        <f t="shared" si="14"/>
        <v>472.47200000000004</v>
      </c>
      <c r="G657" s="35">
        <v>472.47</v>
      </c>
      <c r="H657" s="107"/>
    </row>
    <row r="658" spans="2:8" ht="39" thickBot="1" x14ac:dyDescent="0.3">
      <c r="B658" s="108" t="s">
        <v>659</v>
      </c>
      <c r="C658" s="5" t="s">
        <v>20</v>
      </c>
      <c r="D658" s="5" t="s">
        <v>20</v>
      </c>
      <c r="E658" s="113"/>
      <c r="F658" s="19"/>
      <c r="G658" s="65"/>
      <c r="H658" s="107"/>
    </row>
    <row r="659" spans="2:8" ht="15.75" thickBot="1" x14ac:dyDescent="0.3">
      <c r="B659" s="34" t="s">
        <v>660</v>
      </c>
      <c r="C659" s="5">
        <v>436.6</v>
      </c>
      <c r="D659" s="5">
        <v>436.6</v>
      </c>
      <c r="E659" s="1" t="s">
        <v>5</v>
      </c>
      <c r="F659" s="19">
        <f t="shared" si="14"/>
        <v>480.26000000000005</v>
      </c>
      <c r="G659" s="35">
        <v>480.26</v>
      </c>
      <c r="H659" s="107"/>
    </row>
    <row r="660" spans="2:8" ht="39" thickBot="1" x14ac:dyDescent="0.3">
      <c r="B660" s="108" t="s">
        <v>661</v>
      </c>
      <c r="C660" s="5" t="s">
        <v>20</v>
      </c>
      <c r="D660" s="5" t="s">
        <v>20</v>
      </c>
      <c r="E660" s="113"/>
      <c r="F660" s="19"/>
      <c r="G660" s="65"/>
      <c r="H660" s="107"/>
    </row>
    <row r="661" spans="2:8" ht="15.75" thickBot="1" x14ac:dyDescent="0.3">
      <c r="B661" s="34" t="s">
        <v>662</v>
      </c>
      <c r="C661" s="5">
        <v>1428.39</v>
      </c>
      <c r="D661" s="5">
        <v>1428.39</v>
      </c>
      <c r="E661" s="1" t="s">
        <v>5</v>
      </c>
      <c r="F661" s="19">
        <f t="shared" si="14"/>
        <v>1571.2290000000003</v>
      </c>
      <c r="G661" s="35">
        <v>1571.23</v>
      </c>
      <c r="H661" s="107"/>
    </row>
    <row r="662" spans="2:8" ht="26.25" thickBot="1" x14ac:dyDescent="0.3">
      <c r="B662" s="108" t="s">
        <v>663</v>
      </c>
      <c r="C662" s="5" t="s">
        <v>20</v>
      </c>
      <c r="D662" s="5" t="s">
        <v>20</v>
      </c>
      <c r="E662" s="113"/>
      <c r="F662" s="19"/>
      <c r="G662" s="65"/>
      <c r="H662" s="107"/>
    </row>
    <row r="663" spans="2:8" ht="15.75" thickBot="1" x14ac:dyDescent="0.3">
      <c r="B663" s="16" t="s">
        <v>664</v>
      </c>
      <c r="C663" s="5">
        <v>206</v>
      </c>
      <c r="D663" s="5">
        <v>230.1</v>
      </c>
      <c r="E663" s="47" t="s">
        <v>5</v>
      </c>
      <c r="F663" s="19">
        <f t="shared" si="14"/>
        <v>226.60000000000002</v>
      </c>
      <c r="G663" s="20">
        <v>226.6</v>
      </c>
      <c r="H663" s="107"/>
    </row>
    <row r="664" spans="2:8" ht="15.75" thickBot="1" x14ac:dyDescent="0.3">
      <c r="B664" s="21" t="s">
        <v>665</v>
      </c>
      <c r="C664" s="5">
        <v>307.39</v>
      </c>
      <c r="D664" s="5">
        <v>307.39</v>
      </c>
      <c r="E664" s="48" t="s">
        <v>5</v>
      </c>
      <c r="F664" s="19">
        <f t="shared" si="14"/>
        <v>338.12900000000002</v>
      </c>
      <c r="G664" s="23">
        <v>338.13</v>
      </c>
      <c r="H664" s="107"/>
    </row>
    <row r="665" spans="2:8" ht="15.75" thickBot="1" x14ac:dyDescent="0.3">
      <c r="B665" s="21" t="s">
        <v>666</v>
      </c>
      <c r="C665" s="5">
        <v>429.52</v>
      </c>
      <c r="D665" s="5">
        <v>429.52</v>
      </c>
      <c r="E665" s="48" t="s">
        <v>5</v>
      </c>
      <c r="F665" s="19">
        <f t="shared" si="14"/>
        <v>472.47200000000004</v>
      </c>
      <c r="G665" s="23">
        <v>472.47</v>
      </c>
      <c r="H665" s="107"/>
    </row>
    <row r="666" spans="2:8" ht="15.75" thickBot="1" x14ac:dyDescent="0.3">
      <c r="B666" s="24" t="s">
        <v>667</v>
      </c>
      <c r="C666" s="5">
        <v>605</v>
      </c>
      <c r="D666" s="5">
        <v>620.09</v>
      </c>
      <c r="E666" s="49" t="s">
        <v>5</v>
      </c>
      <c r="F666" s="19">
        <f t="shared" si="14"/>
        <v>665.5</v>
      </c>
      <c r="G666" s="26">
        <v>665.5</v>
      </c>
      <c r="H666" s="107"/>
    </row>
    <row r="667" spans="2:8" ht="26.25" thickBot="1" x14ac:dyDescent="0.3">
      <c r="B667" s="108" t="s">
        <v>668</v>
      </c>
      <c r="C667" s="5" t="s">
        <v>20</v>
      </c>
      <c r="D667" s="5" t="s">
        <v>20</v>
      </c>
      <c r="E667" s="113"/>
      <c r="F667" s="19"/>
      <c r="G667" s="65"/>
      <c r="H667" s="107"/>
    </row>
    <row r="668" spans="2:8" ht="15.75" thickBot="1" x14ac:dyDescent="0.3">
      <c r="B668" s="34" t="s">
        <v>669</v>
      </c>
      <c r="C668" s="5">
        <v>817.15</v>
      </c>
      <c r="D668" s="5">
        <v>817.15</v>
      </c>
      <c r="E668" s="1" t="s">
        <v>5</v>
      </c>
      <c r="F668" s="19">
        <f t="shared" si="14"/>
        <v>898.86500000000001</v>
      </c>
      <c r="G668" s="35">
        <v>898.87</v>
      </c>
      <c r="H668" s="107"/>
    </row>
    <row r="669" spans="2:8" ht="15.75" thickBot="1" x14ac:dyDescent="0.3">
      <c r="B669" s="108" t="s">
        <v>670</v>
      </c>
      <c r="C669" s="5" t="s">
        <v>20</v>
      </c>
      <c r="D669" s="5" t="s">
        <v>20</v>
      </c>
      <c r="E669" s="113"/>
      <c r="F669" s="19"/>
      <c r="G669" s="65"/>
      <c r="H669" s="107"/>
    </row>
    <row r="670" spans="2:8" ht="26.25" thickBot="1" x14ac:dyDescent="0.3">
      <c r="B670" s="108" t="s">
        <v>671</v>
      </c>
      <c r="C670" s="5"/>
      <c r="D670" s="5"/>
      <c r="E670" s="113"/>
      <c r="F670" s="19">
        <f t="shared" si="14"/>
        <v>0</v>
      </c>
      <c r="G670" s="65"/>
      <c r="H670" s="107"/>
    </row>
    <row r="671" spans="2:8" ht="15.75" thickBot="1" x14ac:dyDescent="0.3">
      <c r="B671" s="16" t="s">
        <v>672</v>
      </c>
      <c r="C671" s="5"/>
      <c r="D671" s="5"/>
      <c r="E671" s="47" t="s">
        <v>5</v>
      </c>
      <c r="F671" s="19">
        <f t="shared" si="14"/>
        <v>0</v>
      </c>
      <c r="G671" s="20">
        <v>0</v>
      </c>
      <c r="H671" s="107"/>
    </row>
    <row r="672" spans="2:8" ht="15.75" thickBot="1" x14ac:dyDescent="0.3">
      <c r="B672" s="24" t="s">
        <v>673</v>
      </c>
      <c r="C672" s="5"/>
      <c r="D672" s="5"/>
      <c r="E672" s="49" t="s">
        <v>5</v>
      </c>
      <c r="F672" s="19">
        <f t="shared" si="14"/>
        <v>0</v>
      </c>
      <c r="G672" s="26">
        <v>0</v>
      </c>
      <c r="H672" s="107"/>
    </row>
    <row r="673" spans="2:8" ht="26.25" thickBot="1" x14ac:dyDescent="0.3">
      <c r="B673" s="108" t="s">
        <v>674</v>
      </c>
      <c r="C673" s="5" t="s">
        <v>20</v>
      </c>
      <c r="D673" s="5" t="s">
        <v>20</v>
      </c>
      <c r="E673" s="113"/>
      <c r="F673" s="19"/>
      <c r="G673" s="65"/>
      <c r="H673" s="107"/>
    </row>
    <row r="674" spans="2:8" ht="15.75" thickBot="1" x14ac:dyDescent="0.3">
      <c r="B674" s="34" t="s">
        <v>675</v>
      </c>
      <c r="C674" s="5">
        <v>15499.89</v>
      </c>
      <c r="D674" s="5">
        <v>15499.89</v>
      </c>
      <c r="E674" s="1" t="s">
        <v>5</v>
      </c>
      <c r="F674" s="19">
        <f t="shared" si="14"/>
        <v>17049.879000000001</v>
      </c>
      <c r="G674" s="35">
        <v>17049.88</v>
      </c>
      <c r="H674" s="107"/>
    </row>
    <row r="675" spans="2:8" ht="26.25" thickBot="1" x14ac:dyDescent="0.3">
      <c r="B675" s="108" t="s">
        <v>676</v>
      </c>
      <c r="C675" s="5"/>
      <c r="D675" s="5"/>
      <c r="E675" s="113"/>
      <c r="F675" s="19">
        <f t="shared" si="14"/>
        <v>0</v>
      </c>
      <c r="G675" s="65"/>
      <c r="H675" s="107"/>
    </row>
    <row r="676" spans="2:8" ht="15.75" thickBot="1" x14ac:dyDescent="0.3">
      <c r="B676" s="34" t="s">
        <v>677</v>
      </c>
      <c r="C676" s="5"/>
      <c r="D676" s="5"/>
      <c r="E676" s="1" t="s">
        <v>5</v>
      </c>
      <c r="F676" s="19">
        <f t="shared" si="14"/>
        <v>0</v>
      </c>
      <c r="G676" s="35">
        <v>0</v>
      </c>
      <c r="H676" s="107"/>
    </row>
    <row r="677" spans="2:8" ht="26.25" thickBot="1" x14ac:dyDescent="0.3">
      <c r="B677" s="108" t="s">
        <v>678</v>
      </c>
      <c r="C677" s="5" t="s">
        <v>20</v>
      </c>
      <c r="D677" s="5" t="s">
        <v>20</v>
      </c>
      <c r="E677" s="113"/>
      <c r="F677" s="19"/>
      <c r="G677" s="65"/>
      <c r="H677" s="107"/>
    </row>
    <row r="678" spans="2:8" ht="15.75" thickBot="1" x14ac:dyDescent="0.3">
      <c r="B678" s="34" t="s">
        <v>679</v>
      </c>
      <c r="C678" s="5">
        <v>1020.11</v>
      </c>
      <c r="D678" s="5">
        <v>1020.11</v>
      </c>
      <c r="E678" s="1" t="s">
        <v>5</v>
      </c>
      <c r="F678" s="19">
        <f t="shared" ref="F678:F741" si="15">C678*1.1</f>
        <v>1122.1210000000001</v>
      </c>
      <c r="G678" s="35">
        <v>1122.1199999999999</v>
      </c>
      <c r="H678" s="107"/>
    </row>
    <row r="679" spans="2:8" ht="26.25" thickBot="1" x14ac:dyDescent="0.3">
      <c r="B679" s="108" t="s">
        <v>680</v>
      </c>
      <c r="C679" s="5" t="s">
        <v>20</v>
      </c>
      <c r="D679" s="5" t="s">
        <v>20</v>
      </c>
      <c r="E679" s="113"/>
      <c r="F679" s="19"/>
      <c r="G679" s="65"/>
      <c r="H679" s="107"/>
    </row>
    <row r="680" spans="2:8" ht="15.75" thickBot="1" x14ac:dyDescent="0.3">
      <c r="B680" s="34" t="s">
        <v>681</v>
      </c>
      <c r="C680" s="5">
        <v>3719.95</v>
      </c>
      <c r="D680" s="5">
        <v>3719.95</v>
      </c>
      <c r="E680" s="1" t="s">
        <v>5</v>
      </c>
      <c r="F680" s="19">
        <f t="shared" si="15"/>
        <v>4091.9450000000002</v>
      </c>
      <c r="G680" s="35">
        <v>4091.95</v>
      </c>
      <c r="H680" s="107"/>
    </row>
    <row r="681" spans="2:8" ht="26.25" thickBot="1" x14ac:dyDescent="0.3">
      <c r="B681" s="108" t="s">
        <v>682</v>
      </c>
      <c r="C681" s="5" t="s">
        <v>20</v>
      </c>
      <c r="D681" s="5" t="s">
        <v>20</v>
      </c>
      <c r="E681" s="113"/>
      <c r="F681" s="19"/>
      <c r="G681" s="65"/>
      <c r="H681" s="107"/>
    </row>
    <row r="682" spans="2:8" ht="15.75" thickBot="1" x14ac:dyDescent="0.3">
      <c r="B682" s="16" t="s">
        <v>683</v>
      </c>
      <c r="C682" s="5">
        <v>2030.19</v>
      </c>
      <c r="D682" s="5">
        <v>2030.19</v>
      </c>
      <c r="E682" s="47" t="s">
        <v>5</v>
      </c>
      <c r="F682" s="19">
        <f t="shared" si="15"/>
        <v>2233.2090000000003</v>
      </c>
      <c r="G682" s="20">
        <v>2233.21</v>
      </c>
      <c r="H682" s="107"/>
    </row>
    <row r="683" spans="2:8" ht="15.75" thickBot="1" x14ac:dyDescent="0.3">
      <c r="B683" s="21" t="s">
        <v>684</v>
      </c>
      <c r="C683" s="5">
        <v>2325.19</v>
      </c>
      <c r="D683" s="5">
        <v>2325.19</v>
      </c>
      <c r="E683" s="48" t="s">
        <v>5</v>
      </c>
      <c r="F683" s="19">
        <f t="shared" si="15"/>
        <v>2557.7090000000003</v>
      </c>
      <c r="G683" s="23">
        <v>2557.71</v>
      </c>
      <c r="H683" s="107"/>
    </row>
    <row r="684" spans="2:8" ht="15.75" thickBot="1" x14ac:dyDescent="0.3">
      <c r="B684" s="21" t="s">
        <v>685</v>
      </c>
      <c r="C684" s="5">
        <v>2777.72</v>
      </c>
      <c r="D684" s="5">
        <v>2777.72</v>
      </c>
      <c r="E684" s="48" t="s">
        <v>5</v>
      </c>
      <c r="F684" s="19">
        <f t="shared" si="15"/>
        <v>3055.4920000000002</v>
      </c>
      <c r="G684" s="23">
        <v>3055.49</v>
      </c>
      <c r="H684" s="107"/>
    </row>
    <row r="685" spans="2:8" ht="15.75" thickBot="1" x14ac:dyDescent="0.3">
      <c r="B685" s="21" t="s">
        <v>686</v>
      </c>
      <c r="C685" s="5"/>
      <c r="D685" s="5"/>
      <c r="E685" s="48" t="s">
        <v>5</v>
      </c>
      <c r="F685" s="19">
        <f t="shared" si="15"/>
        <v>0</v>
      </c>
      <c r="G685" s="23">
        <v>0</v>
      </c>
      <c r="H685" s="107"/>
    </row>
    <row r="686" spans="2:8" ht="15.75" thickBot="1" x14ac:dyDescent="0.3">
      <c r="B686" s="21" t="s">
        <v>687</v>
      </c>
      <c r="C686" s="5"/>
      <c r="D686" s="5"/>
      <c r="E686" s="48" t="s">
        <v>5</v>
      </c>
      <c r="F686" s="19">
        <f t="shared" si="15"/>
        <v>0</v>
      </c>
      <c r="G686" s="23">
        <v>0</v>
      </c>
      <c r="H686" s="107"/>
    </row>
    <row r="687" spans="2:8" ht="15.75" thickBot="1" x14ac:dyDescent="0.3">
      <c r="B687" s="21" t="s">
        <v>688</v>
      </c>
      <c r="C687" s="5">
        <v>5580.81</v>
      </c>
      <c r="D687" s="5">
        <v>5580.81</v>
      </c>
      <c r="E687" s="48" t="s">
        <v>5</v>
      </c>
      <c r="F687" s="19">
        <f t="shared" si="15"/>
        <v>6138.8910000000005</v>
      </c>
      <c r="G687" s="23">
        <v>6138.89</v>
      </c>
      <c r="H687" s="107"/>
    </row>
    <row r="688" spans="2:8" ht="15.75" thickBot="1" x14ac:dyDescent="0.3">
      <c r="B688" s="21" t="s">
        <v>689</v>
      </c>
      <c r="C688" s="5">
        <v>7959.69</v>
      </c>
      <c r="D688" s="5">
        <v>7959.69</v>
      </c>
      <c r="E688" s="48" t="s">
        <v>5</v>
      </c>
      <c r="F688" s="19">
        <f t="shared" si="15"/>
        <v>8755.6589999999997</v>
      </c>
      <c r="G688" s="23">
        <v>8755.66</v>
      </c>
      <c r="H688" s="107"/>
    </row>
    <row r="689" spans="2:8" ht="15.75" thickBot="1" x14ac:dyDescent="0.3">
      <c r="B689" s="21" t="s">
        <v>690</v>
      </c>
      <c r="C689" s="5">
        <v>8906.0499999999993</v>
      </c>
      <c r="D689" s="5">
        <v>8906.0499999999993</v>
      </c>
      <c r="E689" s="48" t="s">
        <v>5</v>
      </c>
      <c r="F689" s="19">
        <f t="shared" si="15"/>
        <v>9796.6550000000007</v>
      </c>
      <c r="G689" s="23">
        <v>9796.66</v>
      </c>
      <c r="H689" s="107"/>
    </row>
    <row r="690" spans="2:8" ht="15.75" thickBot="1" x14ac:dyDescent="0.3">
      <c r="B690" s="21" t="s">
        <v>691</v>
      </c>
      <c r="C690" s="5">
        <v>12227.75</v>
      </c>
      <c r="D690" s="5">
        <v>12227.75</v>
      </c>
      <c r="E690" s="48" t="s">
        <v>5</v>
      </c>
      <c r="F690" s="19">
        <f t="shared" si="15"/>
        <v>13450.525000000001</v>
      </c>
      <c r="G690" s="23">
        <v>13450.53</v>
      </c>
      <c r="H690" s="107"/>
    </row>
    <row r="691" spans="2:8" ht="15.75" thickBot="1" x14ac:dyDescent="0.3">
      <c r="B691" s="21" t="s">
        <v>692</v>
      </c>
      <c r="C691" s="5" t="s">
        <v>20</v>
      </c>
      <c r="D691" s="17"/>
      <c r="E691" s="48" t="s">
        <v>5</v>
      </c>
      <c r="F691" s="19"/>
      <c r="G691" s="23">
        <v>0</v>
      </c>
      <c r="H691" s="107"/>
    </row>
    <row r="692" spans="2:8" ht="15.75" thickBot="1" x14ac:dyDescent="0.3">
      <c r="B692" s="24" t="s">
        <v>693</v>
      </c>
      <c r="C692" s="5"/>
      <c r="D692" s="17"/>
      <c r="E692" s="49" t="s">
        <v>5</v>
      </c>
      <c r="F692" s="19">
        <f t="shared" si="15"/>
        <v>0</v>
      </c>
      <c r="G692" s="26">
        <v>0</v>
      </c>
      <c r="H692" s="107"/>
    </row>
    <row r="693" spans="2:8" ht="26.25" thickBot="1" x14ac:dyDescent="0.3">
      <c r="B693" s="108" t="s">
        <v>694</v>
      </c>
      <c r="C693" s="5"/>
      <c r="D693" s="17"/>
      <c r="E693" s="113"/>
      <c r="F693" s="19">
        <f t="shared" si="15"/>
        <v>0</v>
      </c>
      <c r="G693" s="65"/>
      <c r="H693" s="107"/>
    </row>
    <row r="694" spans="2:8" ht="39" thickBot="1" x14ac:dyDescent="0.3">
      <c r="B694" s="108" t="s">
        <v>695</v>
      </c>
      <c r="C694" s="5" t="s">
        <v>20</v>
      </c>
      <c r="D694" s="17"/>
      <c r="E694" s="113"/>
      <c r="F694" s="19"/>
      <c r="G694" s="65"/>
      <c r="H694" s="107"/>
    </row>
    <row r="695" spans="2:8" ht="15.75" thickBot="1" x14ac:dyDescent="0.3">
      <c r="B695" s="34" t="s">
        <v>696</v>
      </c>
      <c r="C695" s="5">
        <v>5986.73</v>
      </c>
      <c r="D695" s="5">
        <v>5986.73</v>
      </c>
      <c r="E695" s="1" t="s">
        <v>5</v>
      </c>
      <c r="F695" s="19">
        <f t="shared" si="15"/>
        <v>6585.4030000000002</v>
      </c>
      <c r="G695" s="35">
        <v>6585.4</v>
      </c>
      <c r="H695" s="107"/>
    </row>
    <row r="696" spans="2:8" ht="41.25" customHeight="1" thickBot="1" x14ac:dyDescent="0.3">
      <c r="B696" s="108" t="s">
        <v>697</v>
      </c>
      <c r="C696" s="5" t="s">
        <v>20</v>
      </c>
      <c r="D696" s="5" t="s">
        <v>20</v>
      </c>
      <c r="E696" s="113"/>
      <c r="F696" s="19"/>
      <c r="G696" s="65"/>
      <c r="H696" s="107"/>
    </row>
    <row r="697" spans="2:8" ht="15.75" thickBot="1" x14ac:dyDescent="0.3">
      <c r="B697" s="34" t="s">
        <v>698</v>
      </c>
      <c r="C697" s="5">
        <v>4355.97</v>
      </c>
      <c r="D697" s="5">
        <v>4355.97</v>
      </c>
      <c r="E697" s="1" t="s">
        <v>5</v>
      </c>
      <c r="F697" s="19">
        <f t="shared" si="15"/>
        <v>4791.5670000000009</v>
      </c>
      <c r="G697" s="35">
        <v>4791.57</v>
      </c>
      <c r="H697" s="107"/>
    </row>
    <row r="698" spans="2:8" ht="39" thickBot="1" x14ac:dyDescent="0.3">
      <c r="B698" s="108" t="s">
        <v>699</v>
      </c>
      <c r="C698" s="5" t="s">
        <v>20</v>
      </c>
      <c r="D698" s="5" t="s">
        <v>20</v>
      </c>
      <c r="E698" s="113"/>
      <c r="F698" s="19"/>
      <c r="G698" s="65"/>
      <c r="H698" s="107"/>
    </row>
    <row r="699" spans="2:8" ht="15.75" thickBot="1" x14ac:dyDescent="0.3">
      <c r="B699" s="34" t="s">
        <v>700</v>
      </c>
      <c r="C699" s="5">
        <v>4080.44</v>
      </c>
      <c r="D699" s="5">
        <v>4080.44</v>
      </c>
      <c r="E699" s="1" t="s">
        <v>5</v>
      </c>
      <c r="F699" s="19">
        <f t="shared" si="15"/>
        <v>4488.4840000000004</v>
      </c>
      <c r="G699" s="35">
        <v>4488.4799999999996</v>
      </c>
      <c r="H699" s="107"/>
    </row>
    <row r="700" spans="2:8" ht="39" thickBot="1" x14ac:dyDescent="0.3">
      <c r="B700" s="108" t="s">
        <v>701</v>
      </c>
      <c r="C700" s="5" t="s">
        <v>20</v>
      </c>
      <c r="D700" s="5" t="s">
        <v>20</v>
      </c>
      <c r="E700" s="113"/>
      <c r="F700" s="19"/>
      <c r="G700" s="65"/>
      <c r="H700" s="107"/>
    </row>
    <row r="701" spans="2:8" ht="15.75" thickBot="1" x14ac:dyDescent="0.3">
      <c r="B701" s="34" t="s">
        <v>702</v>
      </c>
      <c r="C701" s="5">
        <v>9350.32</v>
      </c>
      <c r="D701" s="5">
        <v>9350.32</v>
      </c>
      <c r="E701" s="1" t="s">
        <v>5</v>
      </c>
      <c r="F701" s="19">
        <f t="shared" si="15"/>
        <v>10285.352000000001</v>
      </c>
      <c r="G701" s="35">
        <v>10285.35</v>
      </c>
      <c r="H701" s="107"/>
    </row>
    <row r="702" spans="2:8" ht="15.75" thickBot="1" x14ac:dyDescent="0.3">
      <c r="B702" s="108" t="s">
        <v>703</v>
      </c>
      <c r="C702" s="5" t="s">
        <v>20</v>
      </c>
      <c r="D702" s="5" t="s">
        <v>20</v>
      </c>
      <c r="E702" s="113"/>
      <c r="F702" s="19"/>
      <c r="G702" s="65"/>
      <c r="H702" s="107"/>
    </row>
    <row r="703" spans="2:8" ht="26.25" thickBot="1" x14ac:dyDescent="0.3">
      <c r="B703" s="108" t="s">
        <v>704</v>
      </c>
      <c r="C703" s="5" t="s">
        <v>20</v>
      </c>
      <c r="D703" s="5" t="s">
        <v>20</v>
      </c>
      <c r="E703" s="113"/>
      <c r="F703" s="19"/>
      <c r="G703" s="65"/>
      <c r="H703" s="107"/>
    </row>
    <row r="704" spans="2:8" ht="15.75" thickBot="1" x14ac:dyDescent="0.3">
      <c r="B704" s="16" t="s">
        <v>705</v>
      </c>
      <c r="C704" s="5">
        <v>96.17</v>
      </c>
      <c r="D704" s="5">
        <v>96.17</v>
      </c>
      <c r="E704" s="47" t="s">
        <v>5</v>
      </c>
      <c r="F704" s="19">
        <f t="shared" si="15"/>
        <v>105.78700000000001</v>
      </c>
      <c r="G704" s="20">
        <v>105.79</v>
      </c>
      <c r="H704" s="107"/>
    </row>
    <row r="705" spans="2:8" ht="15.75" thickBot="1" x14ac:dyDescent="0.3">
      <c r="B705" s="21" t="s">
        <v>706</v>
      </c>
      <c r="C705" s="5">
        <v>192.93</v>
      </c>
      <c r="D705" s="5">
        <v>192.93</v>
      </c>
      <c r="E705" s="48" t="s">
        <v>5</v>
      </c>
      <c r="F705" s="19">
        <f t="shared" si="15"/>
        <v>212.22300000000001</v>
      </c>
      <c r="G705" s="23">
        <v>212.22</v>
      </c>
      <c r="H705" s="107"/>
    </row>
    <row r="706" spans="2:8" ht="15.75" thickBot="1" x14ac:dyDescent="0.3">
      <c r="B706" s="21" t="s">
        <v>707</v>
      </c>
      <c r="C706" s="5">
        <v>320.95999999999998</v>
      </c>
      <c r="D706" s="5">
        <v>320.95999999999998</v>
      </c>
      <c r="E706" s="48" t="s">
        <v>5</v>
      </c>
      <c r="F706" s="19">
        <f t="shared" si="15"/>
        <v>353.05599999999998</v>
      </c>
      <c r="G706" s="23">
        <v>353.06</v>
      </c>
      <c r="H706" s="107"/>
    </row>
    <row r="707" spans="2:8" ht="15.75" thickBot="1" x14ac:dyDescent="0.3">
      <c r="B707" s="21" t="s">
        <v>708</v>
      </c>
      <c r="C707" s="5"/>
      <c r="D707" s="5"/>
      <c r="E707" s="48" t="s">
        <v>5</v>
      </c>
      <c r="F707" s="19">
        <f t="shared" si="15"/>
        <v>0</v>
      </c>
      <c r="G707" s="23">
        <v>0</v>
      </c>
      <c r="H707" s="107"/>
    </row>
    <row r="708" spans="2:8" ht="15.75" thickBot="1" x14ac:dyDescent="0.3">
      <c r="B708" s="21" t="s">
        <v>709</v>
      </c>
      <c r="C708" s="5"/>
      <c r="D708" s="5"/>
      <c r="E708" s="48" t="s">
        <v>5</v>
      </c>
      <c r="F708" s="19">
        <f t="shared" si="15"/>
        <v>0</v>
      </c>
      <c r="G708" s="23">
        <v>0</v>
      </c>
      <c r="H708" s="107"/>
    </row>
    <row r="709" spans="2:8" ht="15.75" thickBot="1" x14ac:dyDescent="0.3">
      <c r="B709" s="24" t="s">
        <v>710</v>
      </c>
      <c r="C709" s="5"/>
      <c r="D709" s="5"/>
      <c r="E709" s="49" t="s">
        <v>5</v>
      </c>
      <c r="F709" s="19">
        <f t="shared" si="15"/>
        <v>0</v>
      </c>
      <c r="G709" s="26">
        <v>0</v>
      </c>
      <c r="H709" s="107"/>
    </row>
    <row r="710" spans="2:8" ht="26.25" thickBot="1" x14ac:dyDescent="0.3">
      <c r="B710" s="108" t="s">
        <v>711</v>
      </c>
      <c r="C710" s="5" t="s">
        <v>20</v>
      </c>
      <c r="D710" s="5" t="s">
        <v>20</v>
      </c>
      <c r="E710" s="113"/>
      <c r="F710" s="19"/>
      <c r="G710" s="65"/>
      <c r="H710" s="107"/>
    </row>
    <row r="711" spans="2:8" ht="15.75" thickBot="1" x14ac:dyDescent="0.3">
      <c r="B711" s="16" t="s">
        <v>712</v>
      </c>
      <c r="C711" s="5">
        <v>387.63</v>
      </c>
      <c r="D711" s="5">
        <v>387.63</v>
      </c>
      <c r="E711" s="47" t="s">
        <v>5</v>
      </c>
      <c r="F711" s="19">
        <f t="shared" si="15"/>
        <v>426.39300000000003</v>
      </c>
      <c r="G711" s="20">
        <v>426.39</v>
      </c>
      <c r="H711" s="107"/>
    </row>
    <row r="712" spans="2:8" ht="14.25" customHeight="1" thickBot="1" x14ac:dyDescent="0.3">
      <c r="B712" s="21" t="s">
        <v>713</v>
      </c>
      <c r="C712" s="5">
        <v>536.30999999999995</v>
      </c>
      <c r="D712" s="5">
        <v>536.30999999999995</v>
      </c>
      <c r="E712" s="48" t="s">
        <v>5</v>
      </c>
      <c r="F712" s="19">
        <f t="shared" si="15"/>
        <v>589.94100000000003</v>
      </c>
      <c r="G712" s="23">
        <v>589.94000000000005</v>
      </c>
      <c r="H712" s="107"/>
    </row>
    <row r="713" spans="2:8" ht="15.75" thickBot="1" x14ac:dyDescent="0.3">
      <c r="B713" s="21" t="s">
        <v>714</v>
      </c>
      <c r="C713" s="5"/>
      <c r="D713" s="5"/>
      <c r="E713" s="48" t="s">
        <v>5</v>
      </c>
      <c r="F713" s="19">
        <f t="shared" si="15"/>
        <v>0</v>
      </c>
      <c r="G713" s="23">
        <v>0</v>
      </c>
      <c r="H713" s="107"/>
    </row>
    <row r="714" spans="2:8" ht="15.75" thickBot="1" x14ac:dyDescent="0.3">
      <c r="B714" s="24" t="s">
        <v>715</v>
      </c>
      <c r="C714" s="5"/>
      <c r="D714" s="5"/>
      <c r="E714" s="49" t="s">
        <v>5</v>
      </c>
      <c r="F714" s="19">
        <f t="shared" si="15"/>
        <v>0</v>
      </c>
      <c r="G714" s="26">
        <v>0</v>
      </c>
      <c r="H714" s="107"/>
    </row>
    <row r="715" spans="2:8" ht="26.25" thickBot="1" x14ac:dyDescent="0.3">
      <c r="B715" s="108" t="s">
        <v>716</v>
      </c>
      <c r="C715" s="5" t="s">
        <v>20</v>
      </c>
      <c r="D715" s="5" t="s">
        <v>20</v>
      </c>
      <c r="E715" s="113"/>
      <c r="F715" s="19"/>
      <c r="G715" s="65"/>
      <c r="H715" s="107"/>
    </row>
    <row r="716" spans="2:8" ht="15.75" thickBot="1" x14ac:dyDescent="0.3">
      <c r="B716" s="16" t="s">
        <v>717</v>
      </c>
      <c r="C716" s="5">
        <v>1392.4</v>
      </c>
      <c r="D716" s="5">
        <v>1392.4</v>
      </c>
      <c r="E716" s="47" t="s">
        <v>5</v>
      </c>
      <c r="F716" s="19">
        <f t="shared" si="15"/>
        <v>1531.6400000000003</v>
      </c>
      <c r="G716" s="20">
        <v>1531.64</v>
      </c>
      <c r="H716" s="107"/>
    </row>
    <row r="717" spans="2:8" ht="15.75" thickBot="1" x14ac:dyDescent="0.3">
      <c r="B717" s="21" t="s">
        <v>718</v>
      </c>
      <c r="C717" s="5">
        <v>1699.79</v>
      </c>
      <c r="D717" s="5">
        <v>1699.79</v>
      </c>
      <c r="E717" s="48" t="s">
        <v>5</v>
      </c>
      <c r="F717" s="19">
        <f t="shared" si="15"/>
        <v>1869.769</v>
      </c>
      <c r="G717" s="23">
        <v>1869.77</v>
      </c>
      <c r="H717" s="107"/>
    </row>
    <row r="718" spans="2:8" ht="15.75" thickBot="1" x14ac:dyDescent="0.3">
      <c r="B718" s="21" t="s">
        <v>719</v>
      </c>
      <c r="C718" s="5">
        <v>2298.64</v>
      </c>
      <c r="D718" s="5">
        <v>2298.64</v>
      </c>
      <c r="E718" s="48" t="s">
        <v>5</v>
      </c>
      <c r="F718" s="19">
        <f t="shared" si="15"/>
        <v>2528.5039999999999</v>
      </c>
      <c r="G718" s="23">
        <v>2528.5</v>
      </c>
      <c r="H718" s="107"/>
    </row>
    <row r="719" spans="2:8" ht="15.75" thickBot="1" x14ac:dyDescent="0.3">
      <c r="B719" s="21" t="s">
        <v>720</v>
      </c>
      <c r="C719" s="5">
        <v>3499.88</v>
      </c>
      <c r="D719" s="5">
        <v>3499.88</v>
      </c>
      <c r="E719" s="48" t="s">
        <v>5</v>
      </c>
      <c r="F719" s="19">
        <f t="shared" si="15"/>
        <v>3849.8680000000004</v>
      </c>
      <c r="G719" s="23">
        <v>3849.87</v>
      </c>
      <c r="H719" s="107"/>
    </row>
    <row r="720" spans="2:8" ht="15.75" thickBot="1" x14ac:dyDescent="0.3">
      <c r="B720" s="24" t="s">
        <v>721</v>
      </c>
      <c r="C720" s="5">
        <v>4947.74</v>
      </c>
      <c r="D720" s="5">
        <v>4947.74</v>
      </c>
      <c r="E720" s="49" t="s">
        <v>5</v>
      </c>
      <c r="F720" s="19">
        <f t="shared" si="15"/>
        <v>5442.5140000000001</v>
      </c>
      <c r="G720" s="26">
        <v>5442.51</v>
      </c>
      <c r="H720" s="107"/>
    </row>
    <row r="721" spans="2:8" ht="26.25" thickBot="1" x14ac:dyDescent="0.3">
      <c r="B721" s="108" t="s">
        <v>722</v>
      </c>
      <c r="C721" s="5" t="s">
        <v>20</v>
      </c>
      <c r="D721" s="5" t="s">
        <v>20</v>
      </c>
      <c r="E721" s="113"/>
      <c r="F721" s="19"/>
      <c r="G721" s="65"/>
      <c r="H721" s="107"/>
    </row>
    <row r="722" spans="2:8" ht="15.75" thickBot="1" x14ac:dyDescent="0.3">
      <c r="B722" s="34" t="s">
        <v>723</v>
      </c>
      <c r="C722" s="5">
        <v>6320.08</v>
      </c>
      <c r="D722" s="5">
        <v>6320.08</v>
      </c>
      <c r="E722" s="1" t="s">
        <v>5</v>
      </c>
      <c r="F722" s="19">
        <f t="shared" si="15"/>
        <v>6952.0880000000006</v>
      </c>
      <c r="G722" s="35">
        <v>6952.09</v>
      </c>
      <c r="H722" s="107"/>
    </row>
    <row r="723" spans="2:8" ht="26.25" thickBot="1" x14ac:dyDescent="0.3">
      <c r="B723" s="108" t="s">
        <v>724</v>
      </c>
      <c r="C723" s="5" t="s">
        <v>20</v>
      </c>
      <c r="D723" s="5" t="s">
        <v>20</v>
      </c>
      <c r="E723" s="113"/>
      <c r="F723" s="19"/>
      <c r="G723" s="65"/>
      <c r="H723" s="107"/>
    </row>
    <row r="724" spans="2:8" ht="15.75" thickBot="1" x14ac:dyDescent="0.3">
      <c r="B724" s="34" t="s">
        <v>725</v>
      </c>
      <c r="C724" s="5">
        <v>4840.3599999999997</v>
      </c>
      <c r="D724" s="5">
        <v>4840.3599999999997</v>
      </c>
      <c r="E724" s="1" t="s">
        <v>5</v>
      </c>
      <c r="F724" s="19">
        <f t="shared" si="15"/>
        <v>5324.3959999999997</v>
      </c>
      <c r="G724" s="35">
        <v>5324.4</v>
      </c>
      <c r="H724" s="107"/>
    </row>
    <row r="725" spans="2:8" ht="26.25" thickBot="1" x14ac:dyDescent="0.3">
      <c r="B725" s="108" t="s">
        <v>726</v>
      </c>
      <c r="C725" s="5" t="s">
        <v>20</v>
      </c>
      <c r="D725" s="5" t="s">
        <v>20</v>
      </c>
      <c r="E725" s="113"/>
      <c r="F725" s="19"/>
      <c r="G725" s="65"/>
      <c r="H725" s="107"/>
    </row>
    <row r="726" spans="2:8" ht="15.75" thickBot="1" x14ac:dyDescent="0.3">
      <c r="B726" s="16" t="s">
        <v>727</v>
      </c>
      <c r="C726" s="5">
        <v>2849.7</v>
      </c>
      <c r="D726" s="5">
        <v>2849.7</v>
      </c>
      <c r="E726" s="47" t="s">
        <v>5</v>
      </c>
      <c r="F726" s="19">
        <f t="shared" si="15"/>
        <v>3134.67</v>
      </c>
      <c r="G726" s="20">
        <v>3134.67</v>
      </c>
      <c r="H726" s="107"/>
    </row>
    <row r="727" spans="2:8" ht="12.75" customHeight="1" thickBot="1" x14ac:dyDescent="0.3">
      <c r="B727" s="21" t="s">
        <v>728</v>
      </c>
      <c r="C727" s="5"/>
      <c r="D727" s="5"/>
      <c r="E727" s="48" t="s">
        <v>5</v>
      </c>
      <c r="F727" s="19">
        <f t="shared" si="15"/>
        <v>0</v>
      </c>
      <c r="G727" s="23">
        <v>0</v>
      </c>
      <c r="H727" s="107"/>
    </row>
    <row r="728" spans="2:8" ht="15.75" thickBot="1" x14ac:dyDescent="0.3">
      <c r="B728" s="21" t="s">
        <v>729</v>
      </c>
      <c r="C728" s="5">
        <v>5065.74</v>
      </c>
      <c r="D728" s="5">
        <v>5065.74</v>
      </c>
      <c r="E728" s="48" t="s">
        <v>5</v>
      </c>
      <c r="F728" s="19">
        <f t="shared" si="15"/>
        <v>5572.3140000000003</v>
      </c>
      <c r="G728" s="23">
        <v>5572.31</v>
      </c>
      <c r="H728" s="107"/>
    </row>
    <row r="729" spans="2:8" ht="15.75" thickBot="1" x14ac:dyDescent="0.3">
      <c r="B729" s="21" t="s">
        <v>730</v>
      </c>
      <c r="C729" s="5"/>
      <c r="D729" s="5"/>
      <c r="E729" s="48" t="s">
        <v>5</v>
      </c>
      <c r="F729" s="19">
        <f t="shared" si="15"/>
        <v>0</v>
      </c>
      <c r="G729" s="23">
        <v>0</v>
      </c>
      <c r="H729" s="107"/>
    </row>
    <row r="730" spans="2:8" ht="15.75" thickBot="1" x14ac:dyDescent="0.3">
      <c r="B730" s="24" t="s">
        <v>731</v>
      </c>
      <c r="C730" s="5">
        <v>12036</v>
      </c>
      <c r="D730" s="5">
        <v>12036</v>
      </c>
      <c r="E730" s="49" t="s">
        <v>5</v>
      </c>
      <c r="F730" s="19">
        <f t="shared" si="15"/>
        <v>13239.6</v>
      </c>
      <c r="G730" s="26">
        <v>13239.6</v>
      </c>
      <c r="H730" s="107"/>
    </row>
    <row r="731" spans="2:8" ht="26.25" thickBot="1" x14ac:dyDescent="0.3">
      <c r="B731" s="108" t="s">
        <v>732</v>
      </c>
      <c r="C731" s="5"/>
      <c r="D731" s="5"/>
      <c r="E731" s="113"/>
      <c r="F731" s="19">
        <f t="shared" si="15"/>
        <v>0</v>
      </c>
      <c r="G731" s="65"/>
      <c r="H731" s="107"/>
    </row>
    <row r="732" spans="2:8" ht="15.75" thickBot="1" x14ac:dyDescent="0.3">
      <c r="B732" s="16" t="s">
        <v>733</v>
      </c>
      <c r="C732" s="5"/>
      <c r="D732" s="5"/>
      <c r="E732" s="47" t="s">
        <v>5</v>
      </c>
      <c r="F732" s="19">
        <f t="shared" si="15"/>
        <v>0</v>
      </c>
      <c r="G732" s="20">
        <v>0</v>
      </c>
      <c r="H732" s="107"/>
    </row>
    <row r="733" spans="2:8" ht="15.75" thickBot="1" x14ac:dyDescent="0.3">
      <c r="B733" s="21" t="s">
        <v>734</v>
      </c>
      <c r="C733" s="5" t="s">
        <v>20</v>
      </c>
      <c r="D733" s="5" t="s">
        <v>20</v>
      </c>
      <c r="E733" s="48" t="s">
        <v>5</v>
      </c>
      <c r="F733" s="19"/>
      <c r="G733" s="20"/>
      <c r="H733" s="107"/>
    </row>
    <row r="734" spans="2:8" ht="15.75" thickBot="1" x14ac:dyDescent="0.3">
      <c r="B734" s="21" t="s">
        <v>735</v>
      </c>
      <c r="C734" s="5">
        <v>4179.5600000000004</v>
      </c>
      <c r="D734" s="5">
        <v>4179.5600000000004</v>
      </c>
      <c r="E734" s="48" t="s">
        <v>5</v>
      </c>
      <c r="F734" s="19">
        <f t="shared" si="15"/>
        <v>4597.5160000000005</v>
      </c>
      <c r="G734" s="23">
        <v>4597.5200000000004</v>
      </c>
      <c r="H734" s="107"/>
    </row>
    <row r="735" spans="2:8" ht="15.75" thickBot="1" x14ac:dyDescent="0.3">
      <c r="B735" s="21" t="s">
        <v>736</v>
      </c>
      <c r="C735" s="5">
        <v>8779.2000000000007</v>
      </c>
      <c r="D735" s="5">
        <v>8779.2000000000007</v>
      </c>
      <c r="E735" s="48" t="s">
        <v>5</v>
      </c>
      <c r="F735" s="19">
        <f t="shared" si="15"/>
        <v>9657.1200000000008</v>
      </c>
      <c r="G735" s="23">
        <v>9657.1200000000008</v>
      </c>
      <c r="H735" s="107"/>
    </row>
    <row r="736" spans="2:8" ht="15.75" thickBot="1" x14ac:dyDescent="0.3">
      <c r="B736" s="24" t="s">
        <v>737</v>
      </c>
      <c r="C736" s="5">
        <v>19993.330000000002</v>
      </c>
      <c r="D736" s="5">
        <v>19993.330000000002</v>
      </c>
      <c r="E736" s="49" t="s">
        <v>5</v>
      </c>
      <c r="F736" s="19">
        <f t="shared" si="15"/>
        <v>21992.663000000004</v>
      </c>
      <c r="G736" s="26">
        <v>21992.66</v>
      </c>
      <c r="H736" s="107"/>
    </row>
    <row r="737" spans="2:8" ht="39" thickBot="1" x14ac:dyDescent="0.3">
      <c r="B737" s="108" t="s">
        <v>738</v>
      </c>
      <c r="C737" s="5" t="s">
        <v>20</v>
      </c>
      <c r="D737" s="5" t="s">
        <v>20</v>
      </c>
      <c r="E737" s="113"/>
      <c r="F737" s="19"/>
      <c r="G737" s="65"/>
      <c r="H737" s="107"/>
    </row>
    <row r="738" spans="2:8" ht="15.75" thickBot="1" x14ac:dyDescent="0.3">
      <c r="B738" s="34" t="s">
        <v>739</v>
      </c>
      <c r="C738" s="5">
        <v>1645.51</v>
      </c>
      <c r="D738" s="5">
        <v>1645.51</v>
      </c>
      <c r="E738" s="1" t="s">
        <v>5</v>
      </c>
      <c r="F738" s="19">
        <f t="shared" si="15"/>
        <v>1810.0610000000001</v>
      </c>
      <c r="G738" s="35">
        <v>1810.06</v>
      </c>
      <c r="H738" s="107"/>
    </row>
    <row r="739" spans="2:8" ht="26.25" thickBot="1" x14ac:dyDescent="0.3">
      <c r="B739" s="108" t="s">
        <v>740</v>
      </c>
      <c r="C739" s="5" t="s">
        <v>20</v>
      </c>
      <c r="D739" s="5" t="s">
        <v>20</v>
      </c>
      <c r="E739" s="113"/>
      <c r="F739" s="19"/>
      <c r="G739" s="65"/>
      <c r="H739" s="107"/>
    </row>
    <row r="740" spans="2:8" ht="15.75" thickBot="1" x14ac:dyDescent="0.3">
      <c r="B740" s="16" t="s">
        <v>741</v>
      </c>
      <c r="C740" s="5">
        <v>1462.61</v>
      </c>
      <c r="D740" s="5">
        <v>1462.61</v>
      </c>
      <c r="E740" s="47" t="s">
        <v>5</v>
      </c>
      <c r="F740" s="19">
        <f t="shared" si="15"/>
        <v>1608.8710000000001</v>
      </c>
      <c r="G740" s="20">
        <v>1608.87</v>
      </c>
      <c r="H740" s="107"/>
    </row>
    <row r="741" spans="2:8" ht="15.75" thickBot="1" x14ac:dyDescent="0.3">
      <c r="B741" s="21" t="s">
        <v>742</v>
      </c>
      <c r="C741" s="5">
        <v>2221.35</v>
      </c>
      <c r="D741" s="5">
        <v>2221.35</v>
      </c>
      <c r="E741" s="48" t="s">
        <v>5</v>
      </c>
      <c r="F741" s="19">
        <f t="shared" si="15"/>
        <v>2443.4850000000001</v>
      </c>
      <c r="G741" s="23">
        <v>2443.4899999999998</v>
      </c>
      <c r="H741" s="107"/>
    </row>
    <row r="742" spans="2:8" ht="15.75" thickBot="1" x14ac:dyDescent="0.3">
      <c r="B742" s="21" t="s">
        <v>743</v>
      </c>
      <c r="C742" s="5">
        <v>2925.81</v>
      </c>
      <c r="D742" s="5">
        <v>2925.81</v>
      </c>
      <c r="E742" s="48" t="s">
        <v>5</v>
      </c>
      <c r="F742" s="19">
        <f t="shared" ref="F742:F804" si="16">C742*1.1</f>
        <v>3218.3910000000001</v>
      </c>
      <c r="G742" s="23">
        <v>3218.39</v>
      </c>
      <c r="H742" s="107"/>
    </row>
    <row r="743" spans="2:8" ht="15.75" thickBot="1" x14ac:dyDescent="0.3">
      <c r="B743" s="21" t="s">
        <v>744</v>
      </c>
      <c r="C743" s="5">
        <v>5852.21</v>
      </c>
      <c r="D743" s="5">
        <v>5852.21</v>
      </c>
      <c r="E743" s="48" t="s">
        <v>5</v>
      </c>
      <c r="F743" s="19">
        <f t="shared" si="16"/>
        <v>6437.4310000000005</v>
      </c>
      <c r="G743" s="23">
        <v>6437.43</v>
      </c>
      <c r="H743" s="107"/>
    </row>
    <row r="744" spans="2:8" ht="15.75" thickBot="1" x14ac:dyDescent="0.3">
      <c r="B744" s="21" t="s">
        <v>745</v>
      </c>
      <c r="C744" s="5">
        <v>10107.879999999999</v>
      </c>
      <c r="D744" s="5">
        <v>10107.879999999999</v>
      </c>
      <c r="E744" s="48" t="s">
        <v>5</v>
      </c>
      <c r="F744" s="19">
        <f t="shared" si="16"/>
        <v>11118.668</v>
      </c>
      <c r="G744" s="23">
        <v>11118.67</v>
      </c>
      <c r="H744" s="107"/>
    </row>
    <row r="745" spans="2:8" ht="15.75" thickBot="1" x14ac:dyDescent="0.3">
      <c r="B745" s="21" t="s">
        <v>746</v>
      </c>
      <c r="C745" s="5"/>
      <c r="D745" s="5"/>
      <c r="E745" s="48" t="s">
        <v>5</v>
      </c>
      <c r="F745" s="19">
        <f t="shared" si="16"/>
        <v>0</v>
      </c>
      <c r="G745" s="23">
        <v>0</v>
      </c>
      <c r="H745" s="107"/>
    </row>
    <row r="746" spans="2:8" ht="15.75" thickBot="1" x14ac:dyDescent="0.3">
      <c r="B746" s="21" t="s">
        <v>747</v>
      </c>
      <c r="C746" s="5"/>
      <c r="D746" s="5"/>
      <c r="E746" s="48" t="s">
        <v>5</v>
      </c>
      <c r="F746" s="19">
        <f t="shared" si="16"/>
        <v>0</v>
      </c>
      <c r="G746" s="23">
        <v>0</v>
      </c>
      <c r="H746" s="107"/>
    </row>
    <row r="747" spans="2:8" ht="15.75" thickBot="1" x14ac:dyDescent="0.3">
      <c r="B747" s="24" t="s">
        <v>748</v>
      </c>
      <c r="C747" s="5"/>
      <c r="D747" s="5"/>
      <c r="E747" s="49" t="s">
        <v>5</v>
      </c>
      <c r="F747" s="19">
        <f t="shared" si="16"/>
        <v>0</v>
      </c>
      <c r="G747" s="26">
        <v>0</v>
      </c>
      <c r="H747" s="107"/>
    </row>
    <row r="748" spans="2:8" ht="26.25" thickBot="1" x14ac:dyDescent="0.3">
      <c r="B748" s="108" t="s">
        <v>749</v>
      </c>
      <c r="C748" s="5"/>
      <c r="D748" s="5"/>
      <c r="E748" s="113"/>
      <c r="F748" s="19">
        <f t="shared" si="16"/>
        <v>0</v>
      </c>
      <c r="G748" s="65"/>
      <c r="H748" s="107"/>
    </row>
    <row r="749" spans="2:8" ht="15.75" thickBot="1" x14ac:dyDescent="0.3">
      <c r="B749" s="16" t="s">
        <v>750</v>
      </c>
      <c r="C749" s="5" t="s">
        <v>20</v>
      </c>
      <c r="D749" s="5" t="s">
        <v>20</v>
      </c>
      <c r="E749" s="47"/>
      <c r="F749" s="19"/>
      <c r="G749" s="20"/>
      <c r="H749" s="107"/>
    </row>
    <row r="750" spans="2:8" ht="13.5" customHeight="1" thickBot="1" x14ac:dyDescent="0.3">
      <c r="B750" s="21" t="s">
        <v>751</v>
      </c>
      <c r="C750" s="5">
        <v>450.17</v>
      </c>
      <c r="D750" s="5">
        <v>450.17</v>
      </c>
      <c r="E750" s="48" t="s">
        <v>5</v>
      </c>
      <c r="F750" s="19">
        <f t="shared" si="16"/>
        <v>495.18700000000007</v>
      </c>
      <c r="G750" s="23">
        <v>495.19</v>
      </c>
      <c r="H750" s="107"/>
    </row>
    <row r="751" spans="2:8" ht="15.75" thickBot="1" x14ac:dyDescent="0.3">
      <c r="B751" s="21" t="s">
        <v>752</v>
      </c>
      <c r="C751" s="5">
        <v>543.39</v>
      </c>
      <c r="D751" s="5">
        <v>543.39</v>
      </c>
      <c r="E751" s="48" t="s">
        <v>5</v>
      </c>
      <c r="F751" s="19">
        <f t="shared" si="16"/>
        <v>597.72900000000004</v>
      </c>
      <c r="G751" s="23">
        <v>597.73</v>
      </c>
      <c r="H751" s="107"/>
    </row>
    <row r="752" spans="2:8" s="116" customFormat="1" ht="13.5" thickBot="1" x14ac:dyDescent="0.25">
      <c r="B752" s="21" t="s">
        <v>753</v>
      </c>
      <c r="C752" s="5">
        <v>793.55</v>
      </c>
      <c r="D752" s="5">
        <v>793.55</v>
      </c>
      <c r="E752" s="48" t="s">
        <v>5</v>
      </c>
      <c r="F752" s="19">
        <f t="shared" si="16"/>
        <v>872.90499999999997</v>
      </c>
      <c r="G752" s="23">
        <v>872.91</v>
      </c>
      <c r="H752" s="117"/>
    </row>
    <row r="753" spans="2:8" ht="15.75" thickBot="1" x14ac:dyDescent="0.3">
      <c r="B753" s="21" t="s">
        <v>754</v>
      </c>
      <c r="C753" s="5">
        <v>1051.3800000000001</v>
      </c>
      <c r="D753" s="5">
        <v>1051.3800000000001</v>
      </c>
      <c r="E753" s="48" t="s">
        <v>5</v>
      </c>
      <c r="F753" s="19">
        <f t="shared" si="16"/>
        <v>1156.5180000000003</v>
      </c>
      <c r="G753" s="23">
        <v>1156.52</v>
      </c>
      <c r="H753" s="107"/>
    </row>
    <row r="754" spans="2:8" ht="15.75" thickBot="1" x14ac:dyDescent="0.3">
      <c r="B754" s="21" t="s">
        <v>755</v>
      </c>
      <c r="C754" s="5">
        <v>1662.62</v>
      </c>
      <c r="D754" s="5">
        <v>1662.62</v>
      </c>
      <c r="E754" s="48" t="s">
        <v>5</v>
      </c>
      <c r="F754" s="19">
        <f t="shared" si="16"/>
        <v>1828.8820000000001</v>
      </c>
      <c r="G754" s="23">
        <v>1828.88</v>
      </c>
      <c r="H754" s="107"/>
    </row>
    <row r="755" spans="2:8" s="116" customFormat="1" ht="13.5" customHeight="1" thickBot="1" x14ac:dyDescent="0.25">
      <c r="B755" s="21" t="s">
        <v>756</v>
      </c>
      <c r="C755" s="5">
        <v>2188.9</v>
      </c>
      <c r="D755" s="5">
        <v>2188.9</v>
      </c>
      <c r="E755" s="48" t="s">
        <v>5</v>
      </c>
      <c r="F755" s="19">
        <f t="shared" si="16"/>
        <v>2407.7900000000004</v>
      </c>
      <c r="G755" s="23">
        <v>2407.79</v>
      </c>
      <c r="H755" s="117"/>
    </row>
    <row r="756" spans="2:8" ht="15.75" thickBot="1" x14ac:dyDescent="0.3">
      <c r="B756" s="21" t="s">
        <v>757</v>
      </c>
      <c r="C756" s="5">
        <v>4652.74</v>
      </c>
      <c r="D756" s="5">
        <v>4652.74</v>
      </c>
      <c r="E756" s="48" t="s">
        <v>5</v>
      </c>
      <c r="F756" s="19">
        <f t="shared" si="16"/>
        <v>5118.0140000000001</v>
      </c>
      <c r="G756" s="23">
        <v>5118.01</v>
      </c>
      <c r="H756" s="107"/>
    </row>
    <row r="757" spans="2:8" ht="16.5" customHeight="1" thickBot="1" x14ac:dyDescent="0.3">
      <c r="B757" s="24" t="s">
        <v>758</v>
      </c>
      <c r="C757" s="5">
        <v>7526.63</v>
      </c>
      <c r="D757" s="5">
        <v>7526.63</v>
      </c>
      <c r="E757" s="49" t="s">
        <v>5</v>
      </c>
      <c r="F757" s="19">
        <f t="shared" si="16"/>
        <v>8279.2930000000015</v>
      </c>
      <c r="G757" s="26">
        <v>8279.2900000000009</v>
      </c>
      <c r="H757" s="107"/>
    </row>
    <row r="758" spans="2:8" ht="15.75" thickBot="1" x14ac:dyDescent="0.3">
      <c r="B758" s="108" t="s">
        <v>759</v>
      </c>
      <c r="C758" s="5"/>
      <c r="D758" s="17"/>
      <c r="E758" s="113"/>
      <c r="F758" s="19"/>
      <c r="G758" s="65"/>
      <c r="H758" s="107"/>
    </row>
    <row r="759" spans="2:8" ht="26.25" thickBot="1" x14ac:dyDescent="0.3">
      <c r="B759" s="108" t="s">
        <v>760</v>
      </c>
      <c r="C759" s="5"/>
      <c r="D759" s="17"/>
      <c r="E759" s="113"/>
      <c r="F759" s="19"/>
      <c r="G759" s="65"/>
      <c r="H759" s="107"/>
    </row>
    <row r="760" spans="2:8" ht="15.75" thickBot="1" x14ac:dyDescent="0.3">
      <c r="B760" s="16" t="s">
        <v>761</v>
      </c>
      <c r="C760" s="5"/>
      <c r="D760" s="17"/>
      <c r="E760" s="47" t="s">
        <v>5</v>
      </c>
      <c r="F760" s="19">
        <f t="shared" si="16"/>
        <v>0</v>
      </c>
      <c r="G760" s="20">
        <v>0</v>
      </c>
      <c r="H760" s="107"/>
    </row>
    <row r="761" spans="2:8" ht="15.75" thickBot="1" x14ac:dyDescent="0.3">
      <c r="B761" s="21" t="s">
        <v>762</v>
      </c>
      <c r="C761" s="5"/>
      <c r="D761" s="17"/>
      <c r="E761" s="48" t="s">
        <v>5</v>
      </c>
      <c r="F761" s="19">
        <f t="shared" si="16"/>
        <v>0</v>
      </c>
      <c r="G761" s="23">
        <v>0</v>
      </c>
      <c r="H761" s="107"/>
    </row>
    <row r="762" spans="2:8" ht="15.75" thickBot="1" x14ac:dyDescent="0.3">
      <c r="B762" s="24" t="s">
        <v>763</v>
      </c>
      <c r="C762" s="5"/>
      <c r="D762" s="17"/>
      <c r="E762" s="49" t="s">
        <v>5</v>
      </c>
      <c r="F762" s="19">
        <f t="shared" si="16"/>
        <v>0</v>
      </c>
      <c r="G762" s="26">
        <v>0</v>
      </c>
      <c r="H762" s="107"/>
    </row>
    <row r="763" spans="2:8" ht="26.25" thickBot="1" x14ac:dyDescent="0.3">
      <c r="B763" s="108" t="s">
        <v>764</v>
      </c>
      <c r="C763" s="5" t="s">
        <v>20</v>
      </c>
      <c r="D763" s="109"/>
      <c r="E763" s="113"/>
      <c r="F763" s="19"/>
      <c r="G763" s="65"/>
      <c r="H763" s="107"/>
    </row>
    <row r="764" spans="2:8" ht="15.75" thickBot="1" x14ac:dyDescent="0.3">
      <c r="B764" s="16" t="s">
        <v>765</v>
      </c>
      <c r="C764" s="5">
        <v>18350.18</v>
      </c>
      <c r="D764" s="5">
        <v>18350.18</v>
      </c>
      <c r="E764" s="47" t="s">
        <v>5</v>
      </c>
      <c r="F764" s="19">
        <f t="shared" si="16"/>
        <v>20185.198</v>
      </c>
      <c r="G764" s="20">
        <v>20185.2</v>
      </c>
      <c r="H764" s="107"/>
    </row>
    <row r="765" spans="2:8" ht="15.75" thickBot="1" x14ac:dyDescent="0.3">
      <c r="B765" s="21" t="s">
        <v>766</v>
      </c>
      <c r="C765" s="5">
        <v>28249.79</v>
      </c>
      <c r="D765" s="5">
        <v>28249.79</v>
      </c>
      <c r="E765" s="48" t="s">
        <v>5</v>
      </c>
      <c r="F765" s="19">
        <f t="shared" si="16"/>
        <v>31074.769000000004</v>
      </c>
      <c r="G765" s="23">
        <v>31074.77</v>
      </c>
      <c r="H765" s="107"/>
    </row>
    <row r="766" spans="2:8" ht="15.75" thickBot="1" x14ac:dyDescent="0.3">
      <c r="B766" s="24" t="s">
        <v>767</v>
      </c>
      <c r="C766" s="5">
        <v>28249.79</v>
      </c>
      <c r="D766" s="5">
        <v>28249.79</v>
      </c>
      <c r="E766" s="49" t="s">
        <v>5</v>
      </c>
      <c r="F766" s="19">
        <f t="shared" si="16"/>
        <v>31074.769000000004</v>
      </c>
      <c r="G766" s="26">
        <v>31074.77</v>
      </c>
      <c r="H766" s="107"/>
    </row>
    <row r="767" spans="2:8" ht="39" thickBot="1" x14ac:dyDescent="0.3">
      <c r="B767" s="108" t="s">
        <v>768</v>
      </c>
      <c r="C767" s="5" t="s">
        <v>20</v>
      </c>
      <c r="D767" s="5" t="s">
        <v>20</v>
      </c>
      <c r="E767" s="113"/>
      <c r="F767" s="19"/>
      <c r="G767" s="65"/>
      <c r="H767" s="107"/>
    </row>
    <row r="768" spans="2:8" ht="15.75" thickBot="1" x14ac:dyDescent="0.3">
      <c r="B768" s="34" t="s">
        <v>769</v>
      </c>
      <c r="C768" s="5">
        <v>7408.04</v>
      </c>
      <c r="D768" s="5">
        <v>7408.04</v>
      </c>
      <c r="E768" s="1" t="s">
        <v>5</v>
      </c>
      <c r="F768" s="19">
        <f t="shared" si="16"/>
        <v>8148.844000000001</v>
      </c>
      <c r="G768" s="35">
        <v>8148.84</v>
      </c>
      <c r="H768" s="107"/>
    </row>
    <row r="769" spans="2:8" ht="27.75" customHeight="1" thickBot="1" x14ac:dyDescent="0.3">
      <c r="B769" s="108" t="s">
        <v>770</v>
      </c>
      <c r="C769" s="5" t="s">
        <v>20</v>
      </c>
      <c r="D769" s="5" t="s">
        <v>20</v>
      </c>
      <c r="E769" s="113"/>
      <c r="F769" s="19"/>
      <c r="G769" s="65"/>
      <c r="H769" s="107"/>
    </row>
    <row r="770" spans="2:8" ht="15.75" thickBot="1" x14ac:dyDescent="0.3">
      <c r="B770" s="16" t="s">
        <v>771</v>
      </c>
      <c r="C770" s="5">
        <v>49250.25</v>
      </c>
      <c r="D770" s="5">
        <v>49250.25</v>
      </c>
      <c r="E770" s="47" t="s">
        <v>5</v>
      </c>
      <c r="F770" s="19">
        <f t="shared" si="16"/>
        <v>54175.275000000001</v>
      </c>
      <c r="G770" s="20">
        <v>54175.28</v>
      </c>
      <c r="H770" s="107"/>
    </row>
    <row r="771" spans="2:8" ht="15.75" thickBot="1" x14ac:dyDescent="0.3">
      <c r="B771" s="21" t="s">
        <v>772</v>
      </c>
      <c r="C771" s="5">
        <v>49250.25</v>
      </c>
      <c r="D771" s="5">
        <v>49250.25</v>
      </c>
      <c r="E771" s="48" t="s">
        <v>5</v>
      </c>
      <c r="F771" s="19">
        <f t="shared" si="16"/>
        <v>54175.275000000001</v>
      </c>
      <c r="G771" s="20">
        <v>54175.28</v>
      </c>
      <c r="H771" s="107"/>
    </row>
    <row r="772" spans="2:8" ht="15.75" thickBot="1" x14ac:dyDescent="0.3">
      <c r="B772" s="21" t="s">
        <v>773</v>
      </c>
      <c r="C772" s="5">
        <v>49250.25</v>
      </c>
      <c r="D772" s="5">
        <v>49250.25</v>
      </c>
      <c r="E772" s="48" t="s">
        <v>5</v>
      </c>
      <c r="F772" s="19">
        <f t="shared" si="16"/>
        <v>54175.275000000001</v>
      </c>
      <c r="G772" s="20">
        <v>54175.28</v>
      </c>
      <c r="H772" s="107"/>
    </row>
    <row r="773" spans="2:8" ht="15.75" thickBot="1" x14ac:dyDescent="0.3">
      <c r="B773" s="21" t="s">
        <v>774</v>
      </c>
      <c r="C773" s="5">
        <v>49250.25</v>
      </c>
      <c r="D773" s="5">
        <v>49250.25</v>
      </c>
      <c r="E773" s="48" t="s">
        <v>5</v>
      </c>
      <c r="F773" s="19">
        <f t="shared" si="16"/>
        <v>54175.275000000001</v>
      </c>
      <c r="G773" s="20">
        <v>54175.28</v>
      </c>
      <c r="H773" s="107"/>
    </row>
    <row r="774" spans="2:8" ht="15.75" thickBot="1" x14ac:dyDescent="0.3">
      <c r="B774" s="24" t="s">
        <v>775</v>
      </c>
      <c r="C774" s="5">
        <v>49250.25</v>
      </c>
      <c r="D774" s="5">
        <v>49250.25</v>
      </c>
      <c r="E774" s="49" t="s">
        <v>5</v>
      </c>
      <c r="F774" s="19">
        <f t="shared" si="16"/>
        <v>54175.275000000001</v>
      </c>
      <c r="G774" s="20">
        <v>54175.28</v>
      </c>
      <c r="H774" s="107"/>
    </row>
    <row r="775" spans="2:8" ht="39" thickBot="1" x14ac:dyDescent="0.3">
      <c r="B775" s="108" t="s">
        <v>776</v>
      </c>
      <c r="C775" s="5" t="s">
        <v>20</v>
      </c>
      <c r="D775" s="5" t="s">
        <v>20</v>
      </c>
      <c r="E775" s="113"/>
      <c r="F775" s="19"/>
      <c r="G775" s="65"/>
      <c r="H775" s="107"/>
    </row>
    <row r="776" spans="2:8" ht="15.75" thickBot="1" x14ac:dyDescent="0.3">
      <c r="B776" s="34" t="s">
        <v>777</v>
      </c>
      <c r="C776" s="5">
        <v>9379.82</v>
      </c>
      <c r="D776" s="5">
        <v>9379.82</v>
      </c>
      <c r="E776" s="1" t="s">
        <v>5</v>
      </c>
      <c r="F776" s="19">
        <f t="shared" si="16"/>
        <v>10317.802</v>
      </c>
      <c r="G776" s="35">
        <v>10317.799999999999</v>
      </c>
      <c r="H776" s="107"/>
    </row>
    <row r="777" spans="2:8" ht="25.5" customHeight="1" thickBot="1" x14ac:dyDescent="0.3">
      <c r="B777" s="108" t="s">
        <v>778</v>
      </c>
      <c r="C777" s="5" t="s">
        <v>20</v>
      </c>
      <c r="D777" s="5" t="s">
        <v>20</v>
      </c>
      <c r="E777" s="113"/>
      <c r="F777" s="19"/>
      <c r="G777" s="65"/>
      <c r="H777" s="107"/>
    </row>
    <row r="778" spans="2:8" ht="15.75" thickBot="1" x14ac:dyDescent="0.3">
      <c r="B778" s="16" t="s">
        <v>779</v>
      </c>
      <c r="C778" s="5">
        <v>39259.78</v>
      </c>
      <c r="D778" s="5">
        <v>39259.78</v>
      </c>
      <c r="E778" s="47" t="s">
        <v>5</v>
      </c>
      <c r="F778" s="19">
        <f t="shared" si="16"/>
        <v>43185.758000000002</v>
      </c>
      <c r="G778" s="20">
        <v>43185.760000000002</v>
      </c>
      <c r="H778" s="107"/>
    </row>
    <row r="779" spans="2:8" ht="36.75" customHeight="1" thickBot="1" x14ac:dyDescent="0.3">
      <c r="B779" s="24" t="s">
        <v>780</v>
      </c>
      <c r="C779" s="5"/>
      <c r="D779" s="5"/>
      <c r="E779" s="49" t="s">
        <v>5</v>
      </c>
      <c r="F779" s="19">
        <f t="shared" si="16"/>
        <v>0</v>
      </c>
      <c r="G779" s="26">
        <v>0</v>
      </c>
      <c r="H779" s="107"/>
    </row>
    <row r="780" spans="2:8" ht="51.75" thickBot="1" x14ac:dyDescent="0.3">
      <c r="B780" s="108" t="s">
        <v>781</v>
      </c>
      <c r="C780" s="5" t="s">
        <v>20</v>
      </c>
      <c r="D780" s="5" t="s">
        <v>20</v>
      </c>
      <c r="E780" s="113"/>
      <c r="F780" s="19"/>
      <c r="G780" s="65"/>
      <c r="H780" s="107"/>
    </row>
    <row r="781" spans="2:8" ht="15.75" thickBot="1" x14ac:dyDescent="0.3">
      <c r="B781" s="16" t="s">
        <v>782</v>
      </c>
      <c r="C781" s="5">
        <v>7209.8</v>
      </c>
      <c r="D781" s="5">
        <v>7209.8</v>
      </c>
      <c r="E781" s="47" t="s">
        <v>5</v>
      </c>
      <c r="F781" s="19">
        <f t="shared" si="16"/>
        <v>7930.7800000000007</v>
      </c>
      <c r="G781" s="20">
        <v>7930.78</v>
      </c>
      <c r="H781" s="107"/>
    </row>
    <row r="782" spans="2:8" ht="15.75" thickBot="1" x14ac:dyDescent="0.3">
      <c r="B782" s="21" t="s">
        <v>783</v>
      </c>
      <c r="C782" s="5">
        <v>16160.1</v>
      </c>
      <c r="D782" s="5">
        <v>16160.1</v>
      </c>
      <c r="E782" s="48" t="s">
        <v>5</v>
      </c>
      <c r="F782" s="19">
        <f t="shared" si="16"/>
        <v>17776.11</v>
      </c>
      <c r="G782" s="23">
        <v>17776.11</v>
      </c>
      <c r="H782" s="107"/>
    </row>
    <row r="783" spans="2:8" ht="15.75" thickBot="1" x14ac:dyDescent="0.3">
      <c r="B783" s="21" t="s">
        <v>784</v>
      </c>
      <c r="C783" s="5">
        <v>16160.1</v>
      </c>
      <c r="D783" s="5">
        <v>16160.1</v>
      </c>
      <c r="E783" s="48" t="s">
        <v>5</v>
      </c>
      <c r="F783" s="19">
        <f t="shared" si="16"/>
        <v>17776.11</v>
      </c>
      <c r="G783" s="23">
        <v>17776.11</v>
      </c>
      <c r="H783" s="107"/>
    </row>
    <row r="784" spans="2:8" ht="15.75" thickBot="1" x14ac:dyDescent="0.3">
      <c r="B784" s="21" t="s">
        <v>785</v>
      </c>
      <c r="C784" s="5">
        <v>16160.1</v>
      </c>
      <c r="D784" s="5">
        <v>16160.1</v>
      </c>
      <c r="E784" s="48" t="s">
        <v>5</v>
      </c>
      <c r="F784" s="19">
        <f t="shared" si="16"/>
        <v>17776.11</v>
      </c>
      <c r="G784" s="23">
        <v>17776.11</v>
      </c>
      <c r="H784" s="107"/>
    </row>
    <row r="785" spans="2:8" ht="15.75" thickBot="1" x14ac:dyDescent="0.3">
      <c r="B785" s="21" t="s">
        <v>786</v>
      </c>
      <c r="C785" s="5">
        <v>16160.1</v>
      </c>
      <c r="D785" s="5">
        <v>16160.1</v>
      </c>
      <c r="E785" s="48" t="s">
        <v>5</v>
      </c>
      <c r="F785" s="19">
        <f t="shared" si="16"/>
        <v>17776.11</v>
      </c>
      <c r="G785" s="23">
        <v>17776.11</v>
      </c>
      <c r="H785" s="107"/>
    </row>
    <row r="786" spans="2:8" ht="15.75" thickBot="1" x14ac:dyDescent="0.3">
      <c r="B786" s="24" t="s">
        <v>787</v>
      </c>
      <c r="C786" s="5">
        <v>13349.93</v>
      </c>
      <c r="D786" s="5">
        <v>13349.93</v>
      </c>
      <c r="E786" s="49" t="s">
        <v>5</v>
      </c>
      <c r="F786" s="19">
        <f t="shared" si="16"/>
        <v>14684.923000000001</v>
      </c>
      <c r="G786" s="26">
        <v>14684.92</v>
      </c>
      <c r="H786" s="107"/>
    </row>
    <row r="787" spans="2:8" ht="39" thickBot="1" x14ac:dyDescent="0.3">
      <c r="B787" s="108" t="s">
        <v>788</v>
      </c>
      <c r="C787" s="5" t="s">
        <v>20</v>
      </c>
      <c r="D787" s="5" t="s">
        <v>20</v>
      </c>
      <c r="E787" s="113"/>
      <c r="F787" s="19"/>
      <c r="G787" s="65"/>
      <c r="H787" s="107"/>
    </row>
    <row r="788" spans="2:8" ht="15.75" thickBot="1" x14ac:dyDescent="0.3">
      <c r="B788" s="34" t="s">
        <v>789</v>
      </c>
      <c r="C788" s="5">
        <v>9450.0300000000007</v>
      </c>
      <c r="D788" s="5">
        <v>9450.0300000000007</v>
      </c>
      <c r="E788" s="1" t="s">
        <v>5</v>
      </c>
      <c r="F788" s="19">
        <f t="shared" si="16"/>
        <v>10395.033000000001</v>
      </c>
      <c r="G788" s="35">
        <v>10395.030000000001</v>
      </c>
      <c r="H788" s="107"/>
    </row>
    <row r="789" spans="2:8" ht="39" thickBot="1" x14ac:dyDescent="0.3">
      <c r="B789" s="108" t="s">
        <v>790</v>
      </c>
      <c r="C789" s="5" t="s">
        <v>20</v>
      </c>
      <c r="D789" s="5" t="s">
        <v>20</v>
      </c>
      <c r="E789" s="113"/>
      <c r="F789" s="19"/>
      <c r="G789" s="65"/>
      <c r="H789" s="107"/>
    </row>
    <row r="790" spans="2:8" ht="15.75" thickBot="1" x14ac:dyDescent="0.3">
      <c r="B790" s="16" t="s">
        <v>791</v>
      </c>
      <c r="C790" s="5">
        <v>9117.24</v>
      </c>
      <c r="D790" s="5">
        <v>9699.6</v>
      </c>
      <c r="E790" s="47" t="s">
        <v>5</v>
      </c>
      <c r="F790" s="19">
        <f t="shared" si="16"/>
        <v>10028.964</v>
      </c>
      <c r="G790" s="20">
        <v>10028.959999999999</v>
      </c>
      <c r="H790" s="107"/>
    </row>
    <row r="791" spans="2:8" ht="16.5" customHeight="1" thickBot="1" x14ac:dyDescent="0.3">
      <c r="B791" s="21" t="s">
        <v>792</v>
      </c>
      <c r="C791" s="5">
        <v>9117.24</v>
      </c>
      <c r="D791" s="5">
        <v>9699.6</v>
      </c>
      <c r="E791" s="48" t="s">
        <v>5</v>
      </c>
      <c r="F791" s="19">
        <f t="shared" si="16"/>
        <v>10028.964</v>
      </c>
      <c r="G791" s="23">
        <v>10028.959999999999</v>
      </c>
      <c r="H791" s="107"/>
    </row>
    <row r="792" spans="2:8" ht="15.75" thickBot="1" x14ac:dyDescent="0.3">
      <c r="B792" s="21" t="s">
        <v>793</v>
      </c>
      <c r="C792" s="5">
        <v>9117.24</v>
      </c>
      <c r="D792" s="5">
        <v>9699.6</v>
      </c>
      <c r="E792" s="48" t="s">
        <v>5</v>
      </c>
      <c r="F792" s="19">
        <f t="shared" si="16"/>
        <v>10028.964</v>
      </c>
      <c r="G792" s="23">
        <v>10028.959999999999</v>
      </c>
      <c r="H792" s="107"/>
    </row>
    <row r="793" spans="2:8" ht="15.75" thickBot="1" x14ac:dyDescent="0.3">
      <c r="B793" s="21" t="s">
        <v>794</v>
      </c>
      <c r="C793" s="5">
        <v>9117.24</v>
      </c>
      <c r="D793" s="5">
        <v>9699.6</v>
      </c>
      <c r="E793" s="48" t="s">
        <v>5</v>
      </c>
      <c r="F793" s="19">
        <f t="shared" si="16"/>
        <v>10028.964</v>
      </c>
      <c r="G793" s="23">
        <v>10028.959999999999</v>
      </c>
      <c r="H793" s="107"/>
    </row>
    <row r="794" spans="2:8" ht="15.75" thickBot="1" x14ac:dyDescent="0.3">
      <c r="B794" s="21" t="s">
        <v>795</v>
      </c>
      <c r="C794" s="5">
        <v>9117.24</v>
      </c>
      <c r="D794" s="5">
        <v>9699.6</v>
      </c>
      <c r="E794" s="48" t="s">
        <v>5</v>
      </c>
      <c r="F794" s="19">
        <f t="shared" si="16"/>
        <v>10028.964</v>
      </c>
      <c r="G794" s="23">
        <v>10028.959999999999</v>
      </c>
      <c r="H794" s="107"/>
    </row>
    <row r="795" spans="2:8" ht="15.75" thickBot="1" x14ac:dyDescent="0.3">
      <c r="B795" s="21" t="s">
        <v>796</v>
      </c>
      <c r="C795" s="5">
        <v>11467.83</v>
      </c>
      <c r="D795" s="5">
        <v>12200.02</v>
      </c>
      <c r="E795" s="48" t="s">
        <v>5</v>
      </c>
      <c r="F795" s="19">
        <f t="shared" si="16"/>
        <v>12614.613000000001</v>
      </c>
      <c r="G795" s="23">
        <v>12614.61</v>
      </c>
      <c r="H795" s="107"/>
    </row>
    <row r="796" spans="2:8" ht="15.75" thickBot="1" x14ac:dyDescent="0.3">
      <c r="B796" s="21" t="s">
        <v>797</v>
      </c>
      <c r="C796" s="5">
        <v>11467.83</v>
      </c>
      <c r="D796" s="5">
        <v>12200.02</v>
      </c>
      <c r="E796" s="48" t="s">
        <v>5</v>
      </c>
      <c r="F796" s="19">
        <f t="shared" si="16"/>
        <v>12614.613000000001</v>
      </c>
      <c r="G796" s="23">
        <v>12614.61</v>
      </c>
      <c r="H796" s="107"/>
    </row>
    <row r="797" spans="2:8" ht="15.75" thickBot="1" x14ac:dyDescent="0.3">
      <c r="B797" s="21" t="s">
        <v>798</v>
      </c>
      <c r="C797" s="5">
        <v>11467.83</v>
      </c>
      <c r="D797" s="5">
        <v>12200.02</v>
      </c>
      <c r="E797" s="48" t="s">
        <v>5</v>
      </c>
      <c r="F797" s="19">
        <f t="shared" si="16"/>
        <v>12614.613000000001</v>
      </c>
      <c r="G797" s="23">
        <v>12614.61</v>
      </c>
      <c r="H797" s="107"/>
    </row>
    <row r="798" spans="2:8" ht="15.75" thickBot="1" x14ac:dyDescent="0.3">
      <c r="B798" s="21" t="s">
        <v>799</v>
      </c>
      <c r="C798" s="5">
        <v>11467.83</v>
      </c>
      <c r="D798" s="5">
        <v>12200.02</v>
      </c>
      <c r="E798" s="48" t="s">
        <v>5</v>
      </c>
      <c r="F798" s="19">
        <f t="shared" si="16"/>
        <v>12614.613000000001</v>
      </c>
      <c r="G798" s="23">
        <v>12614.61</v>
      </c>
      <c r="H798" s="107"/>
    </row>
    <row r="799" spans="2:8" ht="15.75" thickBot="1" x14ac:dyDescent="0.3">
      <c r="B799" s="24" t="s">
        <v>800</v>
      </c>
      <c r="C799" s="5">
        <v>11467.83</v>
      </c>
      <c r="D799" s="5">
        <v>12200.02</v>
      </c>
      <c r="E799" s="49" t="s">
        <v>5</v>
      </c>
      <c r="F799" s="19">
        <f t="shared" si="16"/>
        <v>12614.613000000001</v>
      </c>
      <c r="G799" s="26">
        <v>12614.61</v>
      </c>
      <c r="H799" s="107"/>
    </row>
    <row r="800" spans="2:8" ht="39" thickBot="1" x14ac:dyDescent="0.3">
      <c r="B800" s="108" t="s">
        <v>801</v>
      </c>
      <c r="C800" s="5" t="s">
        <v>20</v>
      </c>
      <c r="D800" s="5" t="s">
        <v>20</v>
      </c>
      <c r="E800" s="113"/>
      <c r="F800" s="19"/>
      <c r="G800" s="65"/>
      <c r="H800" s="107"/>
    </row>
    <row r="801" spans="2:8" ht="15.75" thickBot="1" x14ac:dyDescent="0.3">
      <c r="B801" s="16" t="s">
        <v>802</v>
      </c>
      <c r="C801" s="5">
        <v>6288.22</v>
      </c>
      <c r="D801" s="5">
        <v>6288.22</v>
      </c>
      <c r="E801" s="113" t="s">
        <v>5</v>
      </c>
      <c r="F801" s="19">
        <f t="shared" si="16"/>
        <v>6917.0420000000013</v>
      </c>
      <c r="G801" s="20">
        <v>6917.04</v>
      </c>
      <c r="H801" s="107"/>
    </row>
    <row r="802" spans="2:8" ht="15.75" thickBot="1" x14ac:dyDescent="0.3">
      <c r="B802" s="21" t="s">
        <v>803</v>
      </c>
      <c r="C802" s="5">
        <v>7799.8</v>
      </c>
      <c r="D802" s="5">
        <v>7799.8</v>
      </c>
      <c r="E802" s="48" t="s">
        <v>5</v>
      </c>
      <c r="F802" s="19">
        <f t="shared" si="16"/>
        <v>8579.7800000000007</v>
      </c>
      <c r="G802" s="23">
        <v>8579.7800000000007</v>
      </c>
      <c r="H802" s="107"/>
    </row>
    <row r="803" spans="2:8" ht="15.75" thickBot="1" x14ac:dyDescent="0.3">
      <c r="B803" s="24" t="s">
        <v>804</v>
      </c>
      <c r="C803" s="5">
        <v>7799.8</v>
      </c>
      <c r="D803" s="5">
        <v>7799.8</v>
      </c>
      <c r="E803" s="49" t="s">
        <v>5</v>
      </c>
      <c r="F803" s="19">
        <f t="shared" si="16"/>
        <v>8579.7800000000007</v>
      </c>
      <c r="G803" s="23">
        <v>8579.7800000000007</v>
      </c>
      <c r="H803" s="107"/>
    </row>
    <row r="804" spans="2:8" ht="39" thickBot="1" x14ac:dyDescent="0.3">
      <c r="B804" s="108" t="s">
        <v>805</v>
      </c>
      <c r="C804" s="5" t="s">
        <v>20</v>
      </c>
      <c r="D804" s="5" t="s">
        <v>20</v>
      </c>
      <c r="E804" s="113"/>
      <c r="F804" s="19"/>
      <c r="G804" s="65"/>
      <c r="H804" s="107"/>
    </row>
    <row r="805" spans="2:8" ht="15.75" thickBot="1" x14ac:dyDescent="0.3">
      <c r="B805" s="16" t="s">
        <v>806</v>
      </c>
      <c r="C805" s="5">
        <v>17664.009999999998</v>
      </c>
      <c r="D805" s="5">
        <v>17664.009999999998</v>
      </c>
      <c r="E805" s="47" t="s">
        <v>5</v>
      </c>
      <c r="F805" s="19">
        <f t="shared" ref="F805:F868" si="17">C805*1.1</f>
        <v>19430.411</v>
      </c>
      <c r="G805" s="20">
        <v>19430.41</v>
      </c>
      <c r="H805" s="107"/>
    </row>
    <row r="806" spans="2:8" ht="15.75" thickBot="1" x14ac:dyDescent="0.3">
      <c r="B806" s="21" t="s">
        <v>807</v>
      </c>
      <c r="C806" s="5">
        <v>17664.009999999998</v>
      </c>
      <c r="D806" s="5">
        <v>17664.009999999998</v>
      </c>
      <c r="E806" s="48" t="s">
        <v>5</v>
      </c>
      <c r="F806" s="19">
        <f t="shared" si="17"/>
        <v>19430.411</v>
      </c>
      <c r="G806" s="23">
        <v>19430.41</v>
      </c>
      <c r="H806" s="107"/>
    </row>
    <row r="807" spans="2:8" ht="15.75" thickBot="1" x14ac:dyDescent="0.3">
      <c r="B807" s="21" t="s">
        <v>808</v>
      </c>
      <c r="C807" s="5">
        <v>17664.009999999998</v>
      </c>
      <c r="D807" s="5">
        <v>17664.009999999998</v>
      </c>
      <c r="E807" s="48" t="s">
        <v>5</v>
      </c>
      <c r="F807" s="19">
        <f t="shared" si="17"/>
        <v>19430.411</v>
      </c>
      <c r="G807" s="23">
        <v>19430.41</v>
      </c>
      <c r="H807" s="107"/>
    </row>
    <row r="808" spans="2:8" ht="15.75" thickBot="1" x14ac:dyDescent="0.3">
      <c r="B808" s="21" t="s">
        <v>809</v>
      </c>
      <c r="C808" s="5">
        <v>17664.009999999998</v>
      </c>
      <c r="D808" s="5">
        <v>17664.009999999998</v>
      </c>
      <c r="E808" s="48" t="s">
        <v>5</v>
      </c>
      <c r="F808" s="19">
        <f t="shared" si="17"/>
        <v>19430.411</v>
      </c>
      <c r="G808" s="23">
        <v>19430.41</v>
      </c>
      <c r="H808" s="107"/>
    </row>
    <row r="809" spans="2:8" ht="15.75" thickBot="1" x14ac:dyDescent="0.3">
      <c r="B809" s="21" t="s">
        <v>810</v>
      </c>
      <c r="C809" s="5">
        <v>17664.009999999998</v>
      </c>
      <c r="D809" s="5">
        <v>17664.009999999998</v>
      </c>
      <c r="E809" s="48" t="s">
        <v>5</v>
      </c>
      <c r="F809" s="19">
        <f t="shared" si="17"/>
        <v>19430.411</v>
      </c>
      <c r="G809" s="23">
        <v>19430.41</v>
      </c>
      <c r="H809" s="107"/>
    </row>
    <row r="810" spans="2:8" ht="15.75" thickBot="1" x14ac:dyDescent="0.3">
      <c r="B810" s="21" t="s">
        <v>811</v>
      </c>
      <c r="C810" s="5">
        <v>19926.07</v>
      </c>
      <c r="D810" s="5">
        <v>19926.07</v>
      </c>
      <c r="E810" s="48" t="s">
        <v>5</v>
      </c>
      <c r="F810" s="19">
        <f t="shared" si="17"/>
        <v>21918.677</v>
      </c>
      <c r="G810" s="23">
        <v>21918.68</v>
      </c>
      <c r="H810" s="107"/>
    </row>
    <row r="811" spans="2:8" ht="15.75" thickBot="1" x14ac:dyDescent="0.3">
      <c r="B811" s="21" t="s">
        <v>812</v>
      </c>
      <c r="C811" s="5">
        <v>19926.07</v>
      </c>
      <c r="D811" s="5">
        <v>19926.07</v>
      </c>
      <c r="E811" s="48" t="s">
        <v>5</v>
      </c>
      <c r="F811" s="19">
        <f t="shared" si="17"/>
        <v>21918.677</v>
      </c>
      <c r="G811" s="23">
        <v>21918.68</v>
      </c>
      <c r="H811" s="107"/>
    </row>
    <row r="812" spans="2:8" ht="15.75" thickBot="1" x14ac:dyDescent="0.3">
      <c r="B812" s="21" t="s">
        <v>813</v>
      </c>
      <c r="C812" s="5">
        <v>19926.07</v>
      </c>
      <c r="D812" s="5">
        <v>19926.07</v>
      </c>
      <c r="E812" s="48" t="s">
        <v>5</v>
      </c>
      <c r="F812" s="19">
        <f t="shared" si="17"/>
        <v>21918.677</v>
      </c>
      <c r="G812" s="23">
        <v>21918.68</v>
      </c>
      <c r="H812" s="107"/>
    </row>
    <row r="813" spans="2:8" ht="15.75" thickBot="1" x14ac:dyDescent="0.3">
      <c r="B813" s="21" t="s">
        <v>814</v>
      </c>
      <c r="C813" s="5">
        <v>19926.07</v>
      </c>
      <c r="D813" s="5">
        <v>19926.07</v>
      </c>
      <c r="E813" s="48" t="s">
        <v>5</v>
      </c>
      <c r="F813" s="19">
        <f t="shared" si="17"/>
        <v>21918.677</v>
      </c>
      <c r="G813" s="23">
        <v>21918.68</v>
      </c>
      <c r="H813" s="107"/>
    </row>
    <row r="814" spans="2:8" ht="15.75" thickBot="1" x14ac:dyDescent="0.3">
      <c r="B814" s="21" t="s">
        <v>815</v>
      </c>
      <c r="C814" s="5">
        <v>19926.07</v>
      </c>
      <c r="D814" s="5">
        <v>19926.07</v>
      </c>
      <c r="E814" s="48" t="s">
        <v>5</v>
      </c>
      <c r="F814" s="19">
        <f t="shared" si="17"/>
        <v>21918.677</v>
      </c>
      <c r="G814" s="23">
        <v>21918.68</v>
      </c>
      <c r="H814" s="107"/>
    </row>
    <row r="815" spans="2:8" ht="15.75" thickBot="1" x14ac:dyDescent="0.3">
      <c r="B815" s="21" t="s">
        <v>816</v>
      </c>
      <c r="C815" s="5">
        <v>33583.980000000003</v>
      </c>
      <c r="D815" s="5">
        <v>33583.980000000003</v>
      </c>
      <c r="E815" s="48" t="s">
        <v>5</v>
      </c>
      <c r="F815" s="19">
        <f t="shared" si="17"/>
        <v>36942.378000000004</v>
      </c>
      <c r="G815" s="23">
        <v>36942.379999999997</v>
      </c>
      <c r="H815" s="107"/>
    </row>
    <row r="816" spans="2:8" ht="15.75" thickBot="1" x14ac:dyDescent="0.3">
      <c r="B816" s="21" t="s">
        <v>817</v>
      </c>
      <c r="C816" s="5">
        <v>33583.980000000003</v>
      </c>
      <c r="D816" s="5">
        <v>33583.980000000003</v>
      </c>
      <c r="E816" s="48" t="s">
        <v>5</v>
      </c>
      <c r="F816" s="19">
        <f t="shared" si="17"/>
        <v>36942.378000000004</v>
      </c>
      <c r="G816" s="23">
        <v>36942.379999999997</v>
      </c>
      <c r="H816" s="107"/>
    </row>
    <row r="817" spans="2:8" ht="15.75" thickBot="1" x14ac:dyDescent="0.3">
      <c r="B817" s="21" t="s">
        <v>818</v>
      </c>
      <c r="C817" s="5">
        <v>33583.980000000003</v>
      </c>
      <c r="D817" s="5">
        <v>33583.980000000003</v>
      </c>
      <c r="E817" s="48" t="s">
        <v>5</v>
      </c>
      <c r="F817" s="19">
        <f t="shared" si="17"/>
        <v>36942.378000000004</v>
      </c>
      <c r="G817" s="23">
        <v>36942.379999999997</v>
      </c>
      <c r="H817" s="107"/>
    </row>
    <row r="818" spans="2:8" ht="15.75" thickBot="1" x14ac:dyDescent="0.3">
      <c r="B818" s="21" t="s">
        <v>819</v>
      </c>
      <c r="C818" s="5">
        <v>33583.980000000003</v>
      </c>
      <c r="D818" s="5">
        <v>33583.980000000003</v>
      </c>
      <c r="E818" s="48" t="s">
        <v>5</v>
      </c>
      <c r="F818" s="19">
        <f t="shared" si="17"/>
        <v>36942.378000000004</v>
      </c>
      <c r="G818" s="23">
        <v>36942.379999999997</v>
      </c>
      <c r="H818" s="107"/>
    </row>
    <row r="819" spans="2:8" ht="15.75" thickBot="1" x14ac:dyDescent="0.3">
      <c r="B819" s="21" t="s">
        <v>820</v>
      </c>
      <c r="C819" s="5">
        <v>33583.980000000003</v>
      </c>
      <c r="D819" s="5">
        <v>33583.980000000003</v>
      </c>
      <c r="E819" s="48" t="s">
        <v>5</v>
      </c>
      <c r="F819" s="19">
        <f t="shared" si="17"/>
        <v>36942.378000000004</v>
      </c>
      <c r="G819" s="23">
        <v>36942.379999999997</v>
      </c>
      <c r="H819" s="107"/>
    </row>
    <row r="820" spans="2:8" ht="15.75" thickBot="1" x14ac:dyDescent="0.3">
      <c r="B820" s="21" t="s">
        <v>821</v>
      </c>
      <c r="C820" s="5">
        <v>33583.980000000003</v>
      </c>
      <c r="D820" s="5">
        <v>33583.980000000003</v>
      </c>
      <c r="E820" s="48" t="s">
        <v>5</v>
      </c>
      <c r="F820" s="19">
        <f t="shared" si="17"/>
        <v>36942.378000000004</v>
      </c>
      <c r="G820" s="23">
        <v>36942.379999999997</v>
      </c>
      <c r="H820" s="107"/>
    </row>
    <row r="821" spans="2:8" ht="15.75" thickBot="1" x14ac:dyDescent="0.3">
      <c r="B821" s="21" t="s">
        <v>822</v>
      </c>
      <c r="C821" s="5">
        <v>51607.89</v>
      </c>
      <c r="D821" s="5">
        <v>51607.89</v>
      </c>
      <c r="E821" s="48" t="s">
        <v>5</v>
      </c>
      <c r="F821" s="19">
        <f t="shared" si="17"/>
        <v>56768.679000000004</v>
      </c>
      <c r="G821" s="23">
        <v>56768.68</v>
      </c>
      <c r="H821" s="107"/>
    </row>
    <row r="822" spans="2:8" ht="15.75" thickBot="1" x14ac:dyDescent="0.3">
      <c r="B822" s="21" t="s">
        <v>823</v>
      </c>
      <c r="C822" s="5">
        <v>51607.89</v>
      </c>
      <c r="D822" s="5">
        <v>51607.89</v>
      </c>
      <c r="E822" s="48" t="s">
        <v>5</v>
      </c>
      <c r="F822" s="19">
        <f t="shared" si="17"/>
        <v>56768.679000000004</v>
      </c>
      <c r="G822" s="23">
        <v>56768.68</v>
      </c>
      <c r="H822" s="107"/>
    </row>
    <row r="823" spans="2:8" ht="15.75" thickBot="1" x14ac:dyDescent="0.3">
      <c r="B823" s="21" t="s">
        <v>824</v>
      </c>
      <c r="C823" s="5">
        <v>51607.89</v>
      </c>
      <c r="D823" s="5">
        <v>51607.89</v>
      </c>
      <c r="E823" s="48" t="s">
        <v>5</v>
      </c>
      <c r="F823" s="19">
        <f t="shared" si="17"/>
        <v>56768.679000000004</v>
      </c>
      <c r="G823" s="23">
        <v>56768.68</v>
      </c>
      <c r="H823" s="107"/>
    </row>
    <row r="824" spans="2:8" ht="15.75" thickBot="1" x14ac:dyDescent="0.3">
      <c r="B824" s="21" t="s">
        <v>825</v>
      </c>
      <c r="C824" s="5">
        <v>51607.89</v>
      </c>
      <c r="D824" s="5">
        <v>51607.89</v>
      </c>
      <c r="E824" s="48" t="s">
        <v>5</v>
      </c>
      <c r="F824" s="19">
        <f t="shared" si="17"/>
        <v>56768.679000000004</v>
      </c>
      <c r="G824" s="23">
        <v>56768.68</v>
      </c>
      <c r="H824" s="107"/>
    </row>
    <row r="825" spans="2:8" ht="15.75" thickBot="1" x14ac:dyDescent="0.3">
      <c r="B825" s="21" t="s">
        <v>826</v>
      </c>
      <c r="C825" s="5">
        <v>51607.89</v>
      </c>
      <c r="D825" s="5">
        <v>51607.89</v>
      </c>
      <c r="E825" s="48" t="s">
        <v>5</v>
      </c>
      <c r="F825" s="19">
        <f t="shared" si="17"/>
        <v>56768.679000000004</v>
      </c>
      <c r="G825" s="23">
        <v>56768.68</v>
      </c>
      <c r="H825" s="107"/>
    </row>
    <row r="826" spans="2:8" ht="15.75" thickBot="1" x14ac:dyDescent="0.3">
      <c r="B826" s="24" t="s">
        <v>827</v>
      </c>
      <c r="C826" s="5">
        <v>51607.89</v>
      </c>
      <c r="D826" s="50">
        <v>51607.89</v>
      </c>
      <c r="E826" s="49" t="s">
        <v>5</v>
      </c>
      <c r="F826" s="19">
        <f t="shared" si="17"/>
        <v>56768.679000000004</v>
      </c>
      <c r="G826" s="26">
        <v>56768.68</v>
      </c>
      <c r="H826" s="107"/>
    </row>
    <row r="827" spans="2:8" ht="39" thickBot="1" x14ac:dyDescent="0.3">
      <c r="B827" s="108" t="s">
        <v>828</v>
      </c>
      <c r="C827" s="5" t="s">
        <v>20</v>
      </c>
      <c r="D827" s="65" t="s">
        <v>20</v>
      </c>
      <c r="E827" s="74"/>
      <c r="F827" s="19"/>
      <c r="G827" s="65"/>
      <c r="H827" s="107"/>
    </row>
    <row r="828" spans="2:8" ht="15.75" thickBot="1" x14ac:dyDescent="0.3">
      <c r="B828" s="133" t="s">
        <v>829</v>
      </c>
      <c r="C828" s="5">
        <v>16489.91</v>
      </c>
      <c r="D828" s="51">
        <v>16489.91</v>
      </c>
      <c r="E828" s="52"/>
      <c r="F828" s="19">
        <f t="shared" si="17"/>
        <v>18138.901000000002</v>
      </c>
      <c r="G828" s="51">
        <v>18138.900000000001</v>
      </c>
      <c r="H828" s="107"/>
    </row>
    <row r="829" spans="2:8" ht="15.75" thickBot="1" x14ac:dyDescent="0.3">
      <c r="B829" s="134" t="s">
        <v>830</v>
      </c>
      <c r="C829" s="5">
        <v>16489.91</v>
      </c>
      <c r="D829" s="40">
        <v>16489.91</v>
      </c>
      <c r="E829" s="6"/>
      <c r="F829" s="19">
        <f t="shared" si="17"/>
        <v>18138.901000000002</v>
      </c>
      <c r="G829" s="40">
        <v>18138.900000000001</v>
      </c>
      <c r="H829" s="107"/>
    </row>
    <row r="830" spans="2:8" ht="15.75" thickBot="1" x14ac:dyDescent="0.3">
      <c r="B830" s="134" t="s">
        <v>831</v>
      </c>
      <c r="C830" s="5">
        <v>16489.91</v>
      </c>
      <c r="D830" s="40">
        <v>16489.91</v>
      </c>
      <c r="E830" s="6"/>
      <c r="F830" s="19">
        <f t="shared" si="17"/>
        <v>18138.901000000002</v>
      </c>
      <c r="G830" s="40">
        <v>18138.900000000001</v>
      </c>
      <c r="H830" s="107"/>
    </row>
    <row r="831" spans="2:8" ht="15.75" thickBot="1" x14ac:dyDescent="0.3">
      <c r="B831" s="134" t="s">
        <v>832</v>
      </c>
      <c r="C831" s="5">
        <v>16489.91</v>
      </c>
      <c r="D831" s="40">
        <v>16489.91</v>
      </c>
      <c r="E831" s="6"/>
      <c r="F831" s="19">
        <f t="shared" si="17"/>
        <v>18138.901000000002</v>
      </c>
      <c r="G831" s="40">
        <v>18138.900000000001</v>
      </c>
      <c r="H831" s="107"/>
    </row>
    <row r="832" spans="2:8" ht="15.75" thickBot="1" x14ac:dyDescent="0.3">
      <c r="B832" s="134" t="s">
        <v>833</v>
      </c>
      <c r="C832" s="5">
        <v>16489.91</v>
      </c>
      <c r="D832" s="40">
        <v>16489.91</v>
      </c>
      <c r="E832" s="6"/>
      <c r="F832" s="19">
        <f t="shared" si="17"/>
        <v>18138.901000000002</v>
      </c>
      <c r="G832" s="40">
        <v>18138.900000000001</v>
      </c>
      <c r="H832" s="107"/>
    </row>
    <row r="833" spans="2:8" ht="15.75" thickBot="1" x14ac:dyDescent="0.3">
      <c r="B833" s="134" t="s">
        <v>834</v>
      </c>
      <c r="C833" s="5">
        <v>18687.66</v>
      </c>
      <c r="D833" s="40">
        <v>18687.66</v>
      </c>
      <c r="E833" s="6"/>
      <c r="F833" s="19">
        <f t="shared" si="17"/>
        <v>20556.426000000003</v>
      </c>
      <c r="G833" s="40">
        <v>20556.43</v>
      </c>
      <c r="H833" s="107"/>
    </row>
    <row r="834" spans="2:8" ht="15.75" thickBot="1" x14ac:dyDescent="0.3">
      <c r="B834" s="134" t="s">
        <v>835</v>
      </c>
      <c r="C834" s="5">
        <v>18687.66</v>
      </c>
      <c r="D834" s="40">
        <v>18687.66</v>
      </c>
      <c r="E834" s="6"/>
      <c r="F834" s="19">
        <f t="shared" si="17"/>
        <v>20556.426000000003</v>
      </c>
      <c r="G834" s="40">
        <v>20556.43</v>
      </c>
      <c r="H834" s="107"/>
    </row>
    <row r="835" spans="2:8" ht="15.75" thickBot="1" x14ac:dyDescent="0.3">
      <c r="B835" s="134" t="s">
        <v>836</v>
      </c>
      <c r="C835" s="5">
        <v>18687.66</v>
      </c>
      <c r="D835" s="40">
        <v>18687.66</v>
      </c>
      <c r="E835" s="6"/>
      <c r="F835" s="19">
        <f t="shared" si="17"/>
        <v>20556.426000000003</v>
      </c>
      <c r="G835" s="40">
        <v>20556.43</v>
      </c>
      <c r="H835" s="107"/>
    </row>
    <row r="836" spans="2:8" ht="15.75" thickBot="1" x14ac:dyDescent="0.3">
      <c r="B836" s="134" t="s">
        <v>837</v>
      </c>
      <c r="C836" s="5">
        <v>18687.66</v>
      </c>
      <c r="D836" s="40">
        <v>18687.66</v>
      </c>
      <c r="E836" s="6"/>
      <c r="F836" s="19">
        <f t="shared" si="17"/>
        <v>20556.426000000003</v>
      </c>
      <c r="G836" s="40">
        <v>20556.43</v>
      </c>
      <c r="H836" s="107"/>
    </row>
    <row r="837" spans="2:8" ht="15.75" thickBot="1" x14ac:dyDescent="0.3">
      <c r="B837" s="134" t="s">
        <v>838</v>
      </c>
      <c r="C837" s="5">
        <v>18687.66</v>
      </c>
      <c r="D837" s="40">
        <v>18687.66</v>
      </c>
      <c r="E837" s="6"/>
      <c r="F837" s="19">
        <f t="shared" si="17"/>
        <v>20556.426000000003</v>
      </c>
      <c r="G837" s="40">
        <v>20556.43</v>
      </c>
      <c r="H837" s="107"/>
    </row>
    <row r="838" spans="2:8" ht="15.75" thickBot="1" x14ac:dyDescent="0.3">
      <c r="B838" s="134" t="s">
        <v>839</v>
      </c>
      <c r="C838" s="5">
        <v>32126.09</v>
      </c>
      <c r="D838" s="40">
        <v>32126.09</v>
      </c>
      <c r="E838" s="6"/>
      <c r="F838" s="19">
        <f t="shared" si="17"/>
        <v>35338.699000000001</v>
      </c>
      <c r="G838" s="40">
        <v>35338.699999999997</v>
      </c>
      <c r="H838" s="107"/>
    </row>
    <row r="839" spans="2:8" ht="15.75" thickBot="1" x14ac:dyDescent="0.3">
      <c r="B839" s="134" t="s">
        <v>840</v>
      </c>
      <c r="C839" s="5">
        <v>32126.09</v>
      </c>
      <c r="D839" s="40">
        <v>32126.09</v>
      </c>
      <c r="E839" s="6"/>
      <c r="F839" s="19">
        <f t="shared" si="17"/>
        <v>35338.699000000001</v>
      </c>
      <c r="G839" s="40">
        <v>35338.699999999997</v>
      </c>
      <c r="H839" s="107"/>
    </row>
    <row r="840" spans="2:8" ht="15.75" thickBot="1" x14ac:dyDescent="0.3">
      <c r="B840" s="134" t="s">
        <v>841</v>
      </c>
      <c r="C840" s="5">
        <v>32126.09</v>
      </c>
      <c r="D840" s="40">
        <v>32126.09</v>
      </c>
      <c r="E840" s="6"/>
      <c r="F840" s="19">
        <f t="shared" si="17"/>
        <v>35338.699000000001</v>
      </c>
      <c r="G840" s="40">
        <v>35338.699999999997</v>
      </c>
      <c r="H840" s="107"/>
    </row>
    <row r="841" spans="2:8" ht="15.75" thickBot="1" x14ac:dyDescent="0.3">
      <c r="B841" s="134" t="s">
        <v>842</v>
      </c>
      <c r="C841" s="5">
        <v>32126.09</v>
      </c>
      <c r="D841" s="40">
        <v>32126.09</v>
      </c>
      <c r="E841" s="6"/>
      <c r="F841" s="19">
        <f t="shared" si="17"/>
        <v>35338.699000000001</v>
      </c>
      <c r="G841" s="40">
        <v>35338.699999999997</v>
      </c>
      <c r="H841" s="107"/>
    </row>
    <row r="842" spans="2:8" ht="15.75" thickBot="1" x14ac:dyDescent="0.3">
      <c r="B842" s="134" t="s">
        <v>843</v>
      </c>
      <c r="C842" s="5">
        <v>32126.09</v>
      </c>
      <c r="D842" s="40">
        <v>32126.09</v>
      </c>
      <c r="E842" s="6"/>
      <c r="F842" s="19">
        <f t="shared" si="17"/>
        <v>35338.699000000001</v>
      </c>
      <c r="G842" s="40">
        <v>35338.699999999997</v>
      </c>
      <c r="H842" s="107"/>
    </row>
    <row r="843" spans="2:8" ht="15.75" thickBot="1" x14ac:dyDescent="0.3">
      <c r="B843" s="134" t="s">
        <v>844</v>
      </c>
      <c r="C843" s="5">
        <v>32126.09</v>
      </c>
      <c r="D843" s="40">
        <v>32126.09</v>
      </c>
      <c r="E843" s="6"/>
      <c r="F843" s="19">
        <f t="shared" si="17"/>
        <v>35338.699000000001</v>
      </c>
      <c r="G843" s="40">
        <v>35338.699999999997</v>
      </c>
      <c r="H843" s="107"/>
    </row>
    <row r="844" spans="2:8" ht="15.75" thickBot="1" x14ac:dyDescent="0.3">
      <c r="B844" s="134" t="s">
        <v>845</v>
      </c>
      <c r="C844" s="5">
        <v>50080.38</v>
      </c>
      <c r="D844" s="40">
        <v>50080.38</v>
      </c>
      <c r="E844" s="6"/>
      <c r="F844" s="19">
        <f t="shared" si="17"/>
        <v>55088.418000000005</v>
      </c>
      <c r="G844" s="40">
        <v>55088.42</v>
      </c>
      <c r="H844" s="107"/>
    </row>
    <row r="845" spans="2:8" ht="15.75" thickBot="1" x14ac:dyDescent="0.3">
      <c r="B845" s="134" t="s">
        <v>846</v>
      </c>
      <c r="C845" s="5">
        <v>50080.38</v>
      </c>
      <c r="D845" s="40">
        <v>50080.38</v>
      </c>
      <c r="E845" s="6"/>
      <c r="F845" s="19">
        <f t="shared" si="17"/>
        <v>55088.418000000005</v>
      </c>
      <c r="G845" s="40">
        <v>55088.42</v>
      </c>
      <c r="H845" s="107"/>
    </row>
    <row r="846" spans="2:8" ht="15.75" thickBot="1" x14ac:dyDescent="0.3">
      <c r="B846" s="134" t="s">
        <v>847</v>
      </c>
      <c r="C846" s="5">
        <v>50080.38</v>
      </c>
      <c r="D846" s="40">
        <v>50080.38</v>
      </c>
      <c r="E846" s="6"/>
      <c r="F846" s="19">
        <f t="shared" si="17"/>
        <v>55088.418000000005</v>
      </c>
      <c r="G846" s="40">
        <v>55088.42</v>
      </c>
      <c r="H846" s="107"/>
    </row>
    <row r="847" spans="2:8" ht="15.75" thickBot="1" x14ac:dyDescent="0.3">
      <c r="B847" s="134" t="s">
        <v>848</v>
      </c>
      <c r="C847" s="5">
        <v>50080.38</v>
      </c>
      <c r="D847" s="40">
        <v>50080.38</v>
      </c>
      <c r="E847" s="6"/>
      <c r="F847" s="19">
        <f t="shared" si="17"/>
        <v>55088.418000000005</v>
      </c>
      <c r="G847" s="40">
        <v>55088.42</v>
      </c>
      <c r="H847" s="107"/>
    </row>
    <row r="848" spans="2:8" ht="15.75" thickBot="1" x14ac:dyDescent="0.3">
      <c r="B848" s="134" t="s">
        <v>849</v>
      </c>
      <c r="C848" s="5">
        <v>50080.38</v>
      </c>
      <c r="D848" s="40">
        <v>50080.38</v>
      </c>
      <c r="E848" s="6"/>
      <c r="F848" s="19">
        <f t="shared" si="17"/>
        <v>55088.418000000005</v>
      </c>
      <c r="G848" s="40">
        <v>55088.42</v>
      </c>
      <c r="H848" s="107"/>
    </row>
    <row r="849" spans="2:8" ht="15.75" thickBot="1" x14ac:dyDescent="0.3">
      <c r="B849" s="135" t="s">
        <v>850</v>
      </c>
      <c r="C849" s="5">
        <v>50080.38</v>
      </c>
      <c r="D849" s="40">
        <v>50080.38</v>
      </c>
      <c r="E849" s="6"/>
      <c r="F849" s="19">
        <f t="shared" si="17"/>
        <v>55088.418000000005</v>
      </c>
      <c r="G849" s="53">
        <v>55088.42</v>
      </c>
      <c r="H849" s="107"/>
    </row>
    <row r="850" spans="2:8" ht="39" thickBot="1" x14ac:dyDescent="0.3">
      <c r="B850" s="100" t="s">
        <v>851</v>
      </c>
      <c r="C850" s="5" t="s">
        <v>20</v>
      </c>
      <c r="D850" s="54" t="s">
        <v>20</v>
      </c>
      <c r="E850" s="136"/>
      <c r="F850" s="19"/>
      <c r="G850" s="65"/>
      <c r="H850" s="107"/>
    </row>
    <row r="851" spans="2:8" ht="15.75" thickBot="1" x14ac:dyDescent="0.3">
      <c r="B851" s="137" t="s">
        <v>852</v>
      </c>
      <c r="C851" s="5">
        <v>8150.26</v>
      </c>
      <c r="D851" s="36">
        <v>8150.26</v>
      </c>
      <c r="E851" s="47" t="s">
        <v>5</v>
      </c>
      <c r="F851" s="19">
        <f t="shared" si="17"/>
        <v>8965.2860000000001</v>
      </c>
      <c r="G851" s="20">
        <v>8965.2900000000009</v>
      </c>
      <c r="H851" s="107"/>
    </row>
    <row r="852" spans="2:8" ht="15.75" thickBot="1" x14ac:dyDescent="0.3">
      <c r="B852" s="57" t="s">
        <v>853</v>
      </c>
      <c r="C852" s="5">
        <v>8150.26</v>
      </c>
      <c r="D852" s="36">
        <v>8150.26</v>
      </c>
      <c r="E852" s="48" t="s">
        <v>5</v>
      </c>
      <c r="F852" s="19">
        <f t="shared" si="17"/>
        <v>8965.2860000000001</v>
      </c>
      <c r="G852" s="20">
        <v>8965.2900000000009</v>
      </c>
      <c r="H852" s="107"/>
    </row>
    <row r="853" spans="2:8" ht="15.75" thickBot="1" x14ac:dyDescent="0.3">
      <c r="B853" s="138" t="s">
        <v>854</v>
      </c>
      <c r="C853" s="5">
        <v>8150.26</v>
      </c>
      <c r="D853" s="36">
        <v>8150.26</v>
      </c>
      <c r="E853" s="49" t="s">
        <v>5</v>
      </c>
      <c r="F853" s="19">
        <f t="shared" si="17"/>
        <v>8965.2860000000001</v>
      </c>
      <c r="G853" s="20">
        <v>8965.2900000000009</v>
      </c>
      <c r="H853" s="107"/>
    </row>
    <row r="854" spans="2:8" ht="26.25" thickBot="1" x14ac:dyDescent="0.3">
      <c r="B854" s="114" t="s">
        <v>855</v>
      </c>
      <c r="C854" s="5" t="s">
        <v>20</v>
      </c>
      <c r="D854" s="5" t="s">
        <v>20</v>
      </c>
      <c r="E854" s="113"/>
      <c r="F854" s="19"/>
      <c r="G854" s="65"/>
      <c r="H854" s="107"/>
    </row>
    <row r="855" spans="2:8" ht="15.75" thickBot="1" x14ac:dyDescent="0.3">
      <c r="B855" s="34" t="s">
        <v>856</v>
      </c>
      <c r="C855" s="5">
        <v>3220.22</v>
      </c>
      <c r="D855" s="5">
        <v>3220.22</v>
      </c>
      <c r="E855" s="1" t="s">
        <v>5</v>
      </c>
      <c r="F855" s="19">
        <f t="shared" si="17"/>
        <v>3542.2420000000002</v>
      </c>
      <c r="G855" s="35">
        <v>3542.24</v>
      </c>
      <c r="H855" s="107"/>
    </row>
    <row r="856" spans="2:8" ht="26.25" thickBot="1" x14ac:dyDescent="0.3">
      <c r="B856" s="108" t="s">
        <v>857</v>
      </c>
      <c r="C856" s="5" t="s">
        <v>20</v>
      </c>
      <c r="D856" s="5" t="s">
        <v>20</v>
      </c>
      <c r="E856" s="113"/>
      <c r="F856" s="19"/>
      <c r="G856" s="65"/>
      <c r="H856" s="107"/>
    </row>
    <row r="857" spans="2:8" ht="15.75" thickBot="1" x14ac:dyDescent="0.3">
      <c r="B857" s="34" t="s">
        <v>858</v>
      </c>
      <c r="C857" s="5">
        <v>10799.95</v>
      </c>
      <c r="D857" s="5">
        <v>10799.95</v>
      </c>
      <c r="E857" s="1" t="s">
        <v>5</v>
      </c>
      <c r="F857" s="19">
        <f t="shared" si="17"/>
        <v>11879.945000000002</v>
      </c>
      <c r="G857" s="35">
        <v>11879.95</v>
      </c>
      <c r="H857" s="107"/>
    </row>
    <row r="858" spans="2:8" ht="15.75" thickBot="1" x14ac:dyDescent="0.3">
      <c r="B858" s="108" t="s">
        <v>859</v>
      </c>
      <c r="C858" s="5" t="s">
        <v>20</v>
      </c>
      <c r="D858" s="17"/>
      <c r="E858" s="113"/>
      <c r="F858" s="19"/>
      <c r="G858" s="65"/>
      <c r="H858" s="107"/>
    </row>
    <row r="859" spans="2:8" ht="15.75" thickBot="1" x14ac:dyDescent="0.3">
      <c r="B859" s="16" t="s">
        <v>860</v>
      </c>
      <c r="C859" s="5">
        <v>379.96</v>
      </c>
      <c r="D859" s="5">
        <v>379.96</v>
      </c>
      <c r="E859" s="47" t="s">
        <v>5</v>
      </c>
      <c r="F859" s="19">
        <f t="shared" si="17"/>
        <v>417.95600000000002</v>
      </c>
      <c r="G859" s="20">
        <v>417.96</v>
      </c>
      <c r="H859" s="107"/>
    </row>
    <row r="860" spans="2:8" ht="15.75" thickBot="1" x14ac:dyDescent="0.3">
      <c r="B860" s="21" t="s">
        <v>861</v>
      </c>
      <c r="C860" s="5">
        <v>519.79</v>
      </c>
      <c r="D860" s="5">
        <v>519.79</v>
      </c>
      <c r="E860" s="48" t="s">
        <v>5</v>
      </c>
      <c r="F860" s="19">
        <f t="shared" si="17"/>
        <v>571.76900000000001</v>
      </c>
      <c r="G860" s="23">
        <v>571.77</v>
      </c>
      <c r="H860" s="107"/>
    </row>
    <row r="861" spans="2:8" ht="15.75" thickBot="1" x14ac:dyDescent="0.3">
      <c r="B861" s="21" t="s">
        <v>862</v>
      </c>
      <c r="C861" s="5"/>
      <c r="D861" s="5"/>
      <c r="E861" s="48" t="s">
        <v>5</v>
      </c>
      <c r="F861" s="19">
        <f t="shared" si="17"/>
        <v>0</v>
      </c>
      <c r="G861" s="23">
        <v>0</v>
      </c>
      <c r="H861" s="107"/>
    </row>
    <row r="862" spans="2:8" ht="15.75" thickBot="1" x14ac:dyDescent="0.3">
      <c r="B862" s="21" t="s">
        <v>863</v>
      </c>
      <c r="C862" s="5">
        <v>739.86</v>
      </c>
      <c r="D862" s="5">
        <v>739.86</v>
      </c>
      <c r="E862" s="48" t="s">
        <v>5</v>
      </c>
      <c r="F862" s="19">
        <f t="shared" si="17"/>
        <v>813.84600000000012</v>
      </c>
      <c r="G862" s="23">
        <v>813.85</v>
      </c>
      <c r="H862" s="107"/>
    </row>
    <row r="863" spans="2:8" ht="15.75" thickBot="1" x14ac:dyDescent="0.3">
      <c r="B863" s="21" t="s">
        <v>864</v>
      </c>
      <c r="C863" s="5">
        <v>525.1</v>
      </c>
      <c r="D863" s="5">
        <v>525.1</v>
      </c>
      <c r="E863" s="48" t="s">
        <v>5</v>
      </c>
      <c r="F863" s="19">
        <f t="shared" si="17"/>
        <v>577.61000000000013</v>
      </c>
      <c r="G863" s="23">
        <v>577.61</v>
      </c>
      <c r="H863" s="107"/>
    </row>
    <row r="864" spans="2:8" ht="15.75" thickBot="1" x14ac:dyDescent="0.3">
      <c r="B864" s="21" t="s">
        <v>865</v>
      </c>
      <c r="C864" s="5">
        <v>529.82000000000005</v>
      </c>
      <c r="D864" s="5">
        <v>529.82000000000005</v>
      </c>
      <c r="E864" s="48" t="s">
        <v>5</v>
      </c>
      <c r="F864" s="19">
        <f t="shared" si="17"/>
        <v>582.80200000000013</v>
      </c>
      <c r="G864" s="23">
        <v>582.79999999999995</v>
      </c>
      <c r="H864" s="107"/>
    </row>
    <row r="865" spans="2:8" ht="15.75" thickBot="1" x14ac:dyDescent="0.3">
      <c r="B865" s="21" t="s">
        <v>866</v>
      </c>
      <c r="C865" s="5">
        <v>579.97</v>
      </c>
      <c r="D865" s="5">
        <v>579.97</v>
      </c>
      <c r="E865" s="48" t="s">
        <v>5</v>
      </c>
      <c r="F865" s="19">
        <f t="shared" si="17"/>
        <v>637.9670000000001</v>
      </c>
      <c r="G865" s="23">
        <v>637.97</v>
      </c>
      <c r="H865" s="107"/>
    </row>
    <row r="866" spans="2:8" ht="15.75" thickBot="1" x14ac:dyDescent="0.3">
      <c r="B866" s="21" t="s">
        <v>867</v>
      </c>
      <c r="C866" s="5">
        <v>689.71</v>
      </c>
      <c r="D866" s="5">
        <v>689.71</v>
      </c>
      <c r="E866" s="48" t="s">
        <v>5</v>
      </c>
      <c r="F866" s="19">
        <f t="shared" si="17"/>
        <v>758.68100000000015</v>
      </c>
      <c r="G866" s="23">
        <v>758.68</v>
      </c>
      <c r="H866" s="107"/>
    </row>
    <row r="867" spans="2:8" ht="15.75" thickBot="1" x14ac:dyDescent="0.3">
      <c r="B867" s="21" t="s">
        <v>868</v>
      </c>
      <c r="C867" s="5">
        <v>699.74</v>
      </c>
      <c r="D867" s="5">
        <v>699.74</v>
      </c>
      <c r="E867" s="48" t="s">
        <v>5</v>
      </c>
      <c r="F867" s="19">
        <f t="shared" si="17"/>
        <v>769.71400000000006</v>
      </c>
      <c r="G867" s="23">
        <v>769.71</v>
      </c>
      <c r="H867" s="107"/>
    </row>
    <row r="868" spans="2:8" ht="15.75" thickBot="1" x14ac:dyDescent="0.3">
      <c r="B868" s="21" t="s">
        <v>869</v>
      </c>
      <c r="C868" s="5">
        <v>769.95</v>
      </c>
      <c r="D868" s="5">
        <v>769.95</v>
      </c>
      <c r="E868" s="48" t="s">
        <v>5</v>
      </c>
      <c r="F868" s="19">
        <f t="shared" si="17"/>
        <v>846.94500000000016</v>
      </c>
      <c r="G868" s="23">
        <v>846.95</v>
      </c>
      <c r="H868" s="107"/>
    </row>
    <row r="869" spans="2:8" ht="15.75" thickBot="1" x14ac:dyDescent="0.3">
      <c r="B869" s="21" t="s">
        <v>870</v>
      </c>
      <c r="C869" s="5">
        <v>939.87</v>
      </c>
      <c r="D869" s="5">
        <v>939.87</v>
      </c>
      <c r="E869" s="48" t="s">
        <v>5</v>
      </c>
      <c r="F869" s="19">
        <f t="shared" ref="F869:F931" si="18">C869*1.1</f>
        <v>1033.8570000000002</v>
      </c>
      <c r="G869" s="23">
        <v>1033.8599999999999</v>
      </c>
      <c r="H869" s="107"/>
    </row>
    <row r="870" spans="2:8" ht="15.75" thickBot="1" x14ac:dyDescent="0.3">
      <c r="B870" s="21" t="s">
        <v>871</v>
      </c>
      <c r="C870" s="5">
        <v>949.9</v>
      </c>
      <c r="D870" s="5">
        <v>949.9</v>
      </c>
      <c r="E870" s="48" t="s">
        <v>5</v>
      </c>
      <c r="F870" s="19">
        <f t="shared" si="18"/>
        <v>1044.8900000000001</v>
      </c>
      <c r="G870" s="23">
        <v>1044.8900000000001</v>
      </c>
      <c r="H870" s="107"/>
    </row>
    <row r="871" spans="2:8" ht="15.75" thickBot="1" x14ac:dyDescent="0.3">
      <c r="B871" s="21" t="s">
        <v>872</v>
      </c>
      <c r="C871" s="5">
        <v>949.9</v>
      </c>
      <c r="D871" s="5">
        <v>949.9</v>
      </c>
      <c r="E871" s="48" t="s">
        <v>5</v>
      </c>
      <c r="F871" s="19">
        <f t="shared" si="18"/>
        <v>1044.8900000000001</v>
      </c>
      <c r="G871" s="23">
        <v>1044.8900000000001</v>
      </c>
      <c r="H871" s="107"/>
    </row>
    <row r="872" spans="2:8" ht="15.75" thickBot="1" x14ac:dyDescent="0.3">
      <c r="B872" s="21" t="s">
        <v>873</v>
      </c>
      <c r="C872" s="5">
        <v>959.93</v>
      </c>
      <c r="D872" s="5">
        <v>959.93</v>
      </c>
      <c r="E872" s="48" t="s">
        <v>5</v>
      </c>
      <c r="F872" s="19">
        <f t="shared" si="18"/>
        <v>1055.923</v>
      </c>
      <c r="G872" s="23">
        <v>1055.92</v>
      </c>
      <c r="H872" s="107"/>
    </row>
    <row r="873" spans="2:8" ht="15.75" thickBot="1" x14ac:dyDescent="0.3">
      <c r="B873" s="21" t="s">
        <v>874</v>
      </c>
      <c r="C873" s="5"/>
      <c r="D873" s="5"/>
      <c r="E873" s="48" t="s">
        <v>5</v>
      </c>
      <c r="F873" s="19">
        <f t="shared" si="18"/>
        <v>0</v>
      </c>
      <c r="G873" s="23">
        <v>0</v>
      </c>
      <c r="H873" s="107"/>
    </row>
    <row r="874" spans="2:8" ht="15.75" thickBot="1" x14ac:dyDescent="0.3">
      <c r="B874" s="21" t="s">
        <v>875</v>
      </c>
      <c r="C874" s="5">
        <v>1949.95</v>
      </c>
      <c r="D874" s="5">
        <v>1949.95</v>
      </c>
      <c r="E874" s="48" t="s">
        <v>5</v>
      </c>
      <c r="F874" s="19">
        <f t="shared" si="18"/>
        <v>2144.9450000000002</v>
      </c>
      <c r="G874" s="23">
        <v>2144.9499999999998</v>
      </c>
      <c r="H874" s="107"/>
    </row>
    <row r="875" spans="2:8" ht="15.75" thickBot="1" x14ac:dyDescent="0.3">
      <c r="B875" s="21" t="s">
        <v>876</v>
      </c>
      <c r="C875" s="5">
        <v>1949.95</v>
      </c>
      <c r="D875" s="5">
        <v>1949.95</v>
      </c>
      <c r="E875" s="48" t="s">
        <v>5</v>
      </c>
      <c r="F875" s="19">
        <f t="shared" si="18"/>
        <v>2144.9450000000002</v>
      </c>
      <c r="G875" s="23">
        <v>2144.9499999999998</v>
      </c>
      <c r="H875" s="107"/>
    </row>
    <row r="876" spans="2:8" ht="15.75" thickBot="1" x14ac:dyDescent="0.3">
      <c r="B876" s="21" t="s">
        <v>877</v>
      </c>
      <c r="C876" s="5">
        <v>1949.95</v>
      </c>
      <c r="D876" s="5">
        <v>1949.95</v>
      </c>
      <c r="E876" s="48" t="s">
        <v>5</v>
      </c>
      <c r="F876" s="19">
        <f t="shared" si="18"/>
        <v>2144.9450000000002</v>
      </c>
      <c r="G876" s="23">
        <v>2144.9499999999998</v>
      </c>
      <c r="H876" s="107"/>
    </row>
    <row r="877" spans="2:8" ht="15.75" thickBot="1" x14ac:dyDescent="0.3">
      <c r="B877" s="21" t="s">
        <v>878</v>
      </c>
      <c r="C877" s="5">
        <v>1949.95</v>
      </c>
      <c r="D877" s="5">
        <v>1949.95</v>
      </c>
      <c r="E877" s="48" t="s">
        <v>5</v>
      </c>
      <c r="F877" s="19">
        <f t="shared" si="18"/>
        <v>2144.9450000000002</v>
      </c>
      <c r="G877" s="23">
        <v>2144.9499999999998</v>
      </c>
      <c r="H877" s="107"/>
    </row>
    <row r="878" spans="2:8" ht="15.75" thickBot="1" x14ac:dyDescent="0.3">
      <c r="B878" s="24" t="s">
        <v>879</v>
      </c>
      <c r="C878" s="5">
        <v>1949.95</v>
      </c>
      <c r="D878" s="5">
        <v>1949.95</v>
      </c>
      <c r="E878" s="49" t="s">
        <v>5</v>
      </c>
      <c r="F878" s="19">
        <f t="shared" si="18"/>
        <v>2144.9450000000002</v>
      </c>
      <c r="G878" s="26">
        <v>2144.9499999999998</v>
      </c>
      <c r="H878" s="107"/>
    </row>
    <row r="879" spans="2:8" ht="15.75" thickBot="1" x14ac:dyDescent="0.3">
      <c r="B879" s="108" t="s">
        <v>880</v>
      </c>
      <c r="C879" s="5" t="s">
        <v>20</v>
      </c>
      <c r="D879" s="5" t="s">
        <v>20</v>
      </c>
      <c r="E879" s="113"/>
      <c r="F879" s="19"/>
      <c r="G879" s="65"/>
      <c r="H879" s="107"/>
    </row>
    <row r="880" spans="2:8" ht="26.25" thickBot="1" x14ac:dyDescent="0.3">
      <c r="B880" s="108" t="s">
        <v>881</v>
      </c>
      <c r="C880" s="5"/>
      <c r="D880" s="5"/>
      <c r="E880" s="113"/>
      <c r="F880" s="19">
        <f t="shared" si="18"/>
        <v>0</v>
      </c>
      <c r="G880" s="65"/>
      <c r="H880" s="107"/>
    </row>
    <row r="881" spans="2:8" ht="15.75" thickBot="1" x14ac:dyDescent="0.3">
      <c r="B881" s="16" t="s">
        <v>882</v>
      </c>
      <c r="C881" s="5"/>
      <c r="D881" s="5"/>
      <c r="E881" s="47" t="s">
        <v>5</v>
      </c>
      <c r="F881" s="19">
        <f t="shared" si="18"/>
        <v>0</v>
      </c>
      <c r="G881" s="20">
        <v>0</v>
      </c>
      <c r="H881" s="107"/>
    </row>
    <row r="882" spans="2:8" ht="15.75" thickBot="1" x14ac:dyDescent="0.3">
      <c r="B882" s="21" t="s">
        <v>883</v>
      </c>
      <c r="C882" s="5"/>
      <c r="D882" s="5"/>
      <c r="E882" s="48" t="s">
        <v>5</v>
      </c>
      <c r="F882" s="19">
        <f t="shared" si="18"/>
        <v>0</v>
      </c>
      <c r="G882" s="23">
        <v>0</v>
      </c>
      <c r="H882" s="107"/>
    </row>
    <row r="883" spans="2:8" ht="15.75" thickBot="1" x14ac:dyDescent="0.3">
      <c r="B883" s="24" t="s">
        <v>884</v>
      </c>
      <c r="C883" s="5"/>
      <c r="D883" s="5"/>
      <c r="E883" s="49" t="s">
        <v>5</v>
      </c>
      <c r="F883" s="19">
        <f t="shared" si="18"/>
        <v>0</v>
      </c>
      <c r="G883" s="26">
        <v>0</v>
      </c>
      <c r="H883" s="107"/>
    </row>
    <row r="884" spans="2:8" ht="26.25" thickBot="1" x14ac:dyDescent="0.3">
      <c r="B884" s="139" t="s">
        <v>885</v>
      </c>
      <c r="C884" s="5" t="s">
        <v>20</v>
      </c>
      <c r="D884" s="36" t="s">
        <v>20</v>
      </c>
      <c r="E884" s="113"/>
      <c r="F884" s="19"/>
      <c r="G884" s="65"/>
      <c r="H884" s="107"/>
    </row>
    <row r="885" spans="2:8" ht="15.75" thickBot="1" x14ac:dyDescent="0.3">
      <c r="B885" s="140" t="s">
        <v>886</v>
      </c>
      <c r="C885" s="5">
        <v>8419.89</v>
      </c>
      <c r="D885" s="5">
        <v>8419.89</v>
      </c>
      <c r="E885" s="1" t="s">
        <v>5</v>
      </c>
      <c r="F885" s="19">
        <f t="shared" si="18"/>
        <v>9261.8790000000008</v>
      </c>
      <c r="G885" s="35">
        <v>9261.8799999999992</v>
      </c>
      <c r="H885" s="107"/>
    </row>
    <row r="886" spans="2:8" ht="26.25" thickBot="1" x14ac:dyDescent="0.3">
      <c r="B886" s="100" t="s">
        <v>887</v>
      </c>
      <c r="C886" s="5" t="s">
        <v>20</v>
      </c>
      <c r="D886" s="36" t="s">
        <v>20</v>
      </c>
      <c r="E886" s="113"/>
      <c r="F886" s="19"/>
      <c r="G886" s="65"/>
      <c r="H886" s="107"/>
    </row>
    <row r="887" spans="2:8" ht="15.75" thickBot="1" x14ac:dyDescent="0.3">
      <c r="B887" s="16" t="s">
        <v>888</v>
      </c>
      <c r="C887" s="5">
        <v>510.94</v>
      </c>
      <c r="D887" s="5">
        <v>510.94</v>
      </c>
      <c r="E887" s="47" t="s">
        <v>5</v>
      </c>
      <c r="F887" s="19">
        <f t="shared" si="18"/>
        <v>562.03399999999999</v>
      </c>
      <c r="G887" s="20">
        <v>562.03</v>
      </c>
      <c r="H887" s="107"/>
    </row>
    <row r="888" spans="2:8" ht="15.75" thickBot="1" x14ac:dyDescent="0.3">
      <c r="B888" s="24" t="s">
        <v>889</v>
      </c>
      <c r="C888" s="5">
        <v>1306.26</v>
      </c>
      <c r="D888" s="5">
        <v>1306.26</v>
      </c>
      <c r="E888" s="49" t="s">
        <v>5</v>
      </c>
      <c r="F888" s="19">
        <f t="shared" si="18"/>
        <v>1436.8860000000002</v>
      </c>
      <c r="G888" s="26">
        <v>1436.89</v>
      </c>
      <c r="H888" s="107"/>
    </row>
    <row r="889" spans="2:8" ht="26.25" thickBot="1" x14ac:dyDescent="0.3">
      <c r="B889" s="108" t="s">
        <v>890</v>
      </c>
      <c r="C889" s="5" t="s">
        <v>20</v>
      </c>
      <c r="D889" s="5" t="s">
        <v>20</v>
      </c>
      <c r="E889" s="113"/>
      <c r="F889" s="19"/>
      <c r="G889" s="65"/>
      <c r="H889" s="107"/>
    </row>
    <row r="890" spans="2:8" ht="15.75" thickBot="1" x14ac:dyDescent="0.3">
      <c r="B890" s="34" t="s">
        <v>891</v>
      </c>
      <c r="C890" s="5">
        <v>9995.7800000000007</v>
      </c>
      <c r="D890" s="5">
        <v>9995.7800000000007</v>
      </c>
      <c r="E890" s="1" t="s">
        <v>5</v>
      </c>
      <c r="F890" s="19">
        <f t="shared" si="18"/>
        <v>10995.358000000002</v>
      </c>
      <c r="G890" s="35">
        <v>10995.36</v>
      </c>
      <c r="H890" s="107"/>
    </row>
    <row r="891" spans="2:8" ht="26.25" thickBot="1" x14ac:dyDescent="0.3">
      <c r="B891" s="108" t="s">
        <v>892</v>
      </c>
      <c r="C891" s="5" t="s">
        <v>20</v>
      </c>
      <c r="D891" s="5" t="s">
        <v>20</v>
      </c>
      <c r="E891" s="113"/>
      <c r="F891" s="19"/>
      <c r="G891" s="65"/>
      <c r="H891" s="107"/>
    </row>
    <row r="892" spans="2:8" ht="15.75" thickBot="1" x14ac:dyDescent="0.3">
      <c r="B892" s="16" t="s">
        <v>893</v>
      </c>
      <c r="C892" s="5">
        <v>2912</v>
      </c>
      <c r="D892" s="5">
        <v>3499.88</v>
      </c>
      <c r="E892" s="47" t="s">
        <v>5</v>
      </c>
      <c r="F892" s="19">
        <f t="shared" si="18"/>
        <v>3203.2000000000003</v>
      </c>
      <c r="G892" s="20">
        <v>3203.2</v>
      </c>
      <c r="H892" s="107"/>
    </row>
    <row r="893" spans="2:8" ht="15.75" thickBot="1" x14ac:dyDescent="0.3">
      <c r="B893" s="21" t="s">
        <v>894</v>
      </c>
      <c r="C893" s="5">
        <v>4715</v>
      </c>
      <c r="D893" s="5">
        <v>4977.83</v>
      </c>
      <c r="E893" s="47" t="s">
        <v>5</v>
      </c>
      <c r="F893" s="19">
        <f t="shared" si="18"/>
        <v>5186.5</v>
      </c>
      <c r="G893" s="23">
        <v>5186.5</v>
      </c>
      <c r="H893" s="107"/>
    </row>
    <row r="894" spans="2:8" s="116" customFormat="1" ht="13.5" thickBot="1" x14ac:dyDescent="0.25">
      <c r="B894" s="21" t="s">
        <v>895</v>
      </c>
      <c r="C894" s="5">
        <v>6629.83</v>
      </c>
      <c r="D894" s="5">
        <v>6629.83</v>
      </c>
      <c r="E894" s="47" t="s">
        <v>5</v>
      </c>
      <c r="F894" s="19">
        <f t="shared" si="18"/>
        <v>7292.8130000000001</v>
      </c>
      <c r="G894" s="23">
        <v>7292.81</v>
      </c>
      <c r="H894" s="117"/>
    </row>
    <row r="895" spans="2:8" ht="15.75" thickBot="1" x14ac:dyDescent="0.3">
      <c r="B895" s="21" t="s">
        <v>896</v>
      </c>
      <c r="C895" s="5">
        <v>10821.78</v>
      </c>
      <c r="D895" s="5">
        <v>10821.78</v>
      </c>
      <c r="E895" s="47" t="s">
        <v>5</v>
      </c>
      <c r="F895" s="19">
        <f t="shared" si="18"/>
        <v>11903.958000000002</v>
      </c>
      <c r="G895" s="23">
        <v>11903.96</v>
      </c>
      <c r="H895" s="107"/>
    </row>
    <row r="896" spans="2:8" ht="15.75" thickBot="1" x14ac:dyDescent="0.3">
      <c r="B896" s="24" t="s">
        <v>897</v>
      </c>
      <c r="C896" s="5">
        <v>18361.39</v>
      </c>
      <c r="D896" s="5">
        <v>18361.39</v>
      </c>
      <c r="E896" s="47" t="s">
        <v>5</v>
      </c>
      <c r="F896" s="19">
        <f t="shared" si="18"/>
        <v>20197.529000000002</v>
      </c>
      <c r="G896" s="26">
        <v>20197.53</v>
      </c>
      <c r="H896" s="107"/>
    </row>
    <row r="897" spans="2:8" ht="24.75" customHeight="1" thickBot="1" x14ac:dyDescent="0.3">
      <c r="B897" s="108" t="s">
        <v>898</v>
      </c>
      <c r="C897" s="5" t="s">
        <v>20</v>
      </c>
      <c r="D897" s="5" t="s">
        <v>20</v>
      </c>
      <c r="E897" s="113"/>
      <c r="F897" s="19"/>
      <c r="G897" s="65"/>
      <c r="H897" s="107"/>
    </row>
    <row r="898" spans="2:8" ht="15.75" thickBot="1" x14ac:dyDescent="0.3">
      <c r="B898" s="34" t="s">
        <v>899</v>
      </c>
      <c r="C898" s="5">
        <v>135700</v>
      </c>
      <c r="D898" s="5">
        <v>135700</v>
      </c>
      <c r="E898" s="1" t="s">
        <v>5</v>
      </c>
      <c r="F898" s="19">
        <f t="shared" si="18"/>
        <v>149270</v>
      </c>
      <c r="G898" s="35">
        <v>149270</v>
      </c>
      <c r="H898" s="107"/>
    </row>
    <row r="899" spans="2:8" ht="24.75" customHeight="1" thickBot="1" x14ac:dyDescent="0.3">
      <c r="B899" s="108" t="s">
        <v>900</v>
      </c>
      <c r="C899" s="5" t="s">
        <v>20</v>
      </c>
      <c r="D899" s="5" t="s">
        <v>20</v>
      </c>
      <c r="E899" s="113"/>
      <c r="F899" s="19"/>
      <c r="G899" s="65"/>
      <c r="H899" s="107"/>
    </row>
    <row r="900" spans="2:8" ht="15.75" thickBot="1" x14ac:dyDescent="0.3">
      <c r="B900" s="16" t="s">
        <v>901</v>
      </c>
      <c r="C900" s="5">
        <v>446.04</v>
      </c>
      <c r="D900" s="5">
        <v>446.04</v>
      </c>
      <c r="E900" s="47" t="s">
        <v>5</v>
      </c>
      <c r="F900" s="19">
        <f t="shared" si="18"/>
        <v>490.64400000000006</v>
      </c>
      <c r="G900" s="20">
        <v>490.64</v>
      </c>
      <c r="H900" s="107"/>
    </row>
    <row r="901" spans="2:8" ht="15.75" thickBot="1" x14ac:dyDescent="0.3">
      <c r="B901" s="21" t="s">
        <v>902</v>
      </c>
      <c r="C901" s="5">
        <v>629.53</v>
      </c>
      <c r="D901" s="5">
        <v>629.53</v>
      </c>
      <c r="E901" s="48" t="s">
        <v>5</v>
      </c>
      <c r="F901" s="19">
        <f t="shared" si="18"/>
        <v>692.48300000000006</v>
      </c>
      <c r="G901" s="23">
        <v>692.48</v>
      </c>
      <c r="H901" s="107"/>
    </row>
    <row r="902" spans="2:8" ht="15.75" thickBot="1" x14ac:dyDescent="0.3">
      <c r="B902" s="21" t="s">
        <v>903</v>
      </c>
      <c r="C902" s="5">
        <v>832.49</v>
      </c>
      <c r="D902" s="5">
        <v>832.49</v>
      </c>
      <c r="E902" s="48" t="s">
        <v>5</v>
      </c>
      <c r="F902" s="19">
        <f t="shared" si="18"/>
        <v>915.73900000000003</v>
      </c>
      <c r="G902" s="23">
        <v>915.74</v>
      </c>
      <c r="H902" s="107"/>
    </row>
    <row r="903" spans="2:8" ht="15.75" thickBot="1" x14ac:dyDescent="0.3">
      <c r="B903" s="21" t="s">
        <v>904</v>
      </c>
      <c r="C903" s="5">
        <v>2030.19</v>
      </c>
      <c r="D903" s="5">
        <v>2030.19</v>
      </c>
      <c r="E903" s="48" t="s">
        <v>5</v>
      </c>
      <c r="F903" s="19">
        <f t="shared" si="18"/>
        <v>2233.2090000000003</v>
      </c>
      <c r="G903" s="23">
        <v>2233.21</v>
      </c>
      <c r="H903" s="107"/>
    </row>
    <row r="904" spans="2:8" ht="15.75" thickBot="1" x14ac:dyDescent="0.3">
      <c r="B904" s="21" t="s">
        <v>905</v>
      </c>
      <c r="C904" s="5">
        <v>3895</v>
      </c>
      <c r="D904" s="5">
        <v>3895</v>
      </c>
      <c r="E904" s="48" t="s">
        <v>5</v>
      </c>
      <c r="F904" s="19">
        <f t="shared" si="18"/>
        <v>4284.5</v>
      </c>
      <c r="G904" s="23">
        <v>4284.5</v>
      </c>
      <c r="H904" s="107"/>
    </row>
    <row r="905" spans="2:8" ht="15.75" thickBot="1" x14ac:dyDescent="0.3">
      <c r="B905" s="21" t="s">
        <v>906</v>
      </c>
      <c r="C905" s="5">
        <v>5898</v>
      </c>
      <c r="D905" s="5">
        <v>5898</v>
      </c>
      <c r="E905" s="48" t="s">
        <v>5</v>
      </c>
      <c r="F905" s="19">
        <f t="shared" si="18"/>
        <v>6487.8</v>
      </c>
      <c r="G905" s="23">
        <v>6487.8</v>
      </c>
      <c r="H905" s="107"/>
    </row>
    <row r="906" spans="2:8" ht="15.75" thickBot="1" x14ac:dyDescent="0.3">
      <c r="B906" s="21" t="s">
        <v>907</v>
      </c>
      <c r="C906" s="5"/>
      <c r="D906" s="5"/>
      <c r="E906" s="48" t="s">
        <v>5</v>
      </c>
      <c r="F906" s="19">
        <f t="shared" si="18"/>
        <v>0</v>
      </c>
      <c r="G906" s="23">
        <v>0</v>
      </c>
      <c r="H906" s="107"/>
    </row>
    <row r="907" spans="2:8" ht="15.75" thickBot="1" x14ac:dyDescent="0.3">
      <c r="B907" s="21" t="s">
        <v>908</v>
      </c>
      <c r="C907" s="5"/>
      <c r="D907" s="5"/>
      <c r="E907" s="48" t="s">
        <v>5</v>
      </c>
      <c r="F907" s="19">
        <f t="shared" si="18"/>
        <v>0</v>
      </c>
      <c r="G907" s="23">
        <v>0</v>
      </c>
      <c r="H907" s="107"/>
    </row>
    <row r="908" spans="2:8" ht="15.75" thickBot="1" x14ac:dyDescent="0.3">
      <c r="B908" s="24" t="s">
        <v>909</v>
      </c>
      <c r="C908" s="5"/>
      <c r="D908" s="5"/>
      <c r="E908" s="49" t="s">
        <v>5</v>
      </c>
      <c r="F908" s="19">
        <f t="shared" si="18"/>
        <v>0</v>
      </c>
      <c r="G908" s="26">
        <v>0</v>
      </c>
      <c r="H908" s="107"/>
    </row>
    <row r="909" spans="2:8" ht="26.25" thickBot="1" x14ac:dyDescent="0.3">
      <c r="B909" s="108" t="s">
        <v>910</v>
      </c>
      <c r="C909" s="5" t="s">
        <v>20</v>
      </c>
      <c r="D909" s="5" t="s">
        <v>20</v>
      </c>
      <c r="E909" s="113"/>
      <c r="F909" s="19"/>
      <c r="G909" s="65"/>
      <c r="H909" s="107"/>
    </row>
    <row r="910" spans="2:8" ht="18.75" customHeight="1" thickBot="1" x14ac:dyDescent="0.3">
      <c r="B910" s="34" t="s">
        <v>911</v>
      </c>
      <c r="C910" s="5">
        <v>218.3</v>
      </c>
      <c r="D910" s="5">
        <v>218.3</v>
      </c>
      <c r="E910" s="1" t="s">
        <v>5</v>
      </c>
      <c r="F910" s="19">
        <f t="shared" si="18"/>
        <v>240.13000000000002</v>
      </c>
      <c r="G910" s="35">
        <v>240.13</v>
      </c>
      <c r="H910" s="107"/>
    </row>
    <row r="911" spans="2:8" ht="15.75" thickBot="1" x14ac:dyDescent="0.3">
      <c r="B911" s="108" t="s">
        <v>912</v>
      </c>
      <c r="C911" s="5" t="s">
        <v>20</v>
      </c>
      <c r="D911" s="5" t="s">
        <v>20</v>
      </c>
      <c r="E911" s="113"/>
      <c r="F911" s="19"/>
      <c r="G911" s="65"/>
      <c r="H911" s="107"/>
    </row>
    <row r="912" spans="2:8" ht="15.75" thickBot="1" x14ac:dyDescent="0.3">
      <c r="B912" s="16" t="s">
        <v>913</v>
      </c>
      <c r="C912" s="5">
        <v>282</v>
      </c>
      <c r="D912" s="5">
        <v>282</v>
      </c>
      <c r="E912" s="47" t="s">
        <v>5</v>
      </c>
      <c r="F912" s="19">
        <f t="shared" si="18"/>
        <v>310.20000000000005</v>
      </c>
      <c r="G912" s="20">
        <v>310.2</v>
      </c>
      <c r="H912" s="107"/>
    </row>
    <row r="913" spans="2:8" ht="15.75" thickBot="1" x14ac:dyDescent="0.3">
      <c r="B913" s="21" t="s">
        <v>914</v>
      </c>
      <c r="C913" s="5">
        <v>408</v>
      </c>
      <c r="D913" s="5">
        <v>408</v>
      </c>
      <c r="E913" s="48" t="s">
        <v>5</v>
      </c>
      <c r="F913" s="19">
        <f t="shared" si="18"/>
        <v>448.8</v>
      </c>
      <c r="G913" s="23">
        <v>448.8</v>
      </c>
      <c r="H913" s="107"/>
    </row>
    <row r="914" spans="2:8" ht="15.75" thickBot="1" x14ac:dyDescent="0.3">
      <c r="B914" s="21" t="s">
        <v>915</v>
      </c>
      <c r="C914" s="5">
        <v>499</v>
      </c>
      <c r="D914" s="5">
        <v>499</v>
      </c>
      <c r="E914" s="48" t="s">
        <v>5</v>
      </c>
      <c r="F914" s="19">
        <f t="shared" si="18"/>
        <v>548.90000000000009</v>
      </c>
      <c r="G914" s="23">
        <v>548.9</v>
      </c>
      <c r="H914" s="107"/>
    </row>
    <row r="915" spans="2:8" ht="15.75" thickBot="1" x14ac:dyDescent="0.3">
      <c r="B915" s="21" t="s">
        <v>916</v>
      </c>
      <c r="C915" s="5">
        <v>840</v>
      </c>
      <c r="D915" s="5">
        <v>840</v>
      </c>
      <c r="E915" s="48" t="s">
        <v>5</v>
      </c>
      <c r="F915" s="19">
        <f t="shared" si="18"/>
        <v>924.00000000000011</v>
      </c>
      <c r="G915" s="23">
        <v>924</v>
      </c>
      <c r="H915" s="107"/>
    </row>
    <row r="916" spans="2:8" ht="15.75" thickBot="1" x14ac:dyDescent="0.3">
      <c r="B916" s="21" t="s">
        <v>917</v>
      </c>
      <c r="C916" s="5">
        <v>1833.13</v>
      </c>
      <c r="D916" s="5">
        <v>1833.13</v>
      </c>
      <c r="E916" s="48" t="s">
        <v>5</v>
      </c>
      <c r="F916" s="19">
        <f t="shared" si="18"/>
        <v>2016.4430000000002</v>
      </c>
      <c r="G916" s="23">
        <v>2016.44</v>
      </c>
      <c r="H916" s="107"/>
    </row>
    <row r="917" spans="2:8" ht="15.75" thickBot="1" x14ac:dyDescent="0.3">
      <c r="B917" s="24" t="s">
        <v>918</v>
      </c>
      <c r="C917" s="5" t="s">
        <v>20</v>
      </c>
      <c r="D917" s="5" t="s">
        <v>20</v>
      </c>
      <c r="E917" s="49" t="s">
        <v>5</v>
      </c>
      <c r="F917" s="19"/>
      <c r="G917" s="26"/>
      <c r="H917" s="107"/>
    </row>
    <row r="918" spans="2:8" ht="15.75" thickBot="1" x14ac:dyDescent="0.3">
      <c r="B918" s="108" t="s">
        <v>919</v>
      </c>
      <c r="C918" s="5"/>
      <c r="D918" s="5"/>
      <c r="E918" s="113"/>
      <c r="F918" s="19">
        <f t="shared" si="18"/>
        <v>0</v>
      </c>
      <c r="G918" s="65"/>
      <c r="H918" s="107"/>
    </row>
    <row r="919" spans="2:8" ht="39" thickBot="1" x14ac:dyDescent="0.3">
      <c r="B919" s="108" t="s">
        <v>920</v>
      </c>
      <c r="C919" s="5" t="s">
        <v>20</v>
      </c>
      <c r="D919" s="5" t="s">
        <v>20</v>
      </c>
      <c r="E919" s="113"/>
      <c r="F919" s="19"/>
      <c r="G919" s="65"/>
      <c r="H919" s="107"/>
    </row>
    <row r="920" spans="2:8" ht="24" customHeight="1" thickBot="1" x14ac:dyDescent="0.3">
      <c r="B920" s="34" t="s">
        <v>921</v>
      </c>
      <c r="C920" s="5">
        <v>14862.1</v>
      </c>
      <c r="D920" s="5">
        <v>14862.1</v>
      </c>
      <c r="E920" s="48" t="s">
        <v>5</v>
      </c>
      <c r="F920" s="19">
        <f t="shared" si="18"/>
        <v>16348.310000000001</v>
      </c>
      <c r="G920" s="35">
        <v>16348.31</v>
      </c>
      <c r="H920" s="107"/>
    </row>
    <row r="921" spans="2:8" ht="39" thickBot="1" x14ac:dyDescent="0.3">
      <c r="B921" s="108" t="s">
        <v>922</v>
      </c>
      <c r="C921" s="5" t="s">
        <v>20</v>
      </c>
      <c r="D921" s="5" t="s">
        <v>20</v>
      </c>
      <c r="E921" s="113"/>
      <c r="F921" s="19"/>
      <c r="G921" s="65"/>
      <c r="H921" s="107"/>
    </row>
    <row r="922" spans="2:8" ht="15.75" thickBot="1" x14ac:dyDescent="0.3">
      <c r="B922" s="16" t="s">
        <v>923</v>
      </c>
      <c r="C922" s="5">
        <v>5499.98</v>
      </c>
      <c r="D922" s="5">
        <v>5499.98</v>
      </c>
      <c r="E922" s="47" t="s">
        <v>5</v>
      </c>
      <c r="F922" s="19">
        <f t="shared" si="18"/>
        <v>6049.9780000000001</v>
      </c>
      <c r="G922" s="20">
        <v>6049.98</v>
      </c>
      <c r="H922" s="107"/>
    </row>
    <row r="923" spans="2:8" ht="15.75" thickBot="1" x14ac:dyDescent="0.3">
      <c r="B923" s="24" t="s">
        <v>924</v>
      </c>
      <c r="C923" s="5">
        <v>9500.18</v>
      </c>
      <c r="D923" s="5">
        <v>9500.18</v>
      </c>
      <c r="E923" s="49" t="s">
        <v>5</v>
      </c>
      <c r="F923" s="19">
        <f t="shared" si="18"/>
        <v>10450.198</v>
      </c>
      <c r="G923" s="26">
        <v>10450.200000000001</v>
      </c>
      <c r="H923" s="107"/>
    </row>
    <row r="924" spans="2:8" ht="26.25" thickBot="1" x14ac:dyDescent="0.3">
      <c r="B924" s="108" t="s">
        <v>925</v>
      </c>
      <c r="C924" s="5" t="s">
        <v>20</v>
      </c>
      <c r="D924" s="5" t="s">
        <v>20</v>
      </c>
      <c r="E924" s="113"/>
      <c r="F924" s="19"/>
      <c r="G924" s="65"/>
      <c r="H924" s="107"/>
    </row>
    <row r="925" spans="2:8" ht="15.75" thickBot="1" x14ac:dyDescent="0.3">
      <c r="B925" s="34" t="s">
        <v>926</v>
      </c>
      <c r="C925" s="5">
        <v>2800.14</v>
      </c>
      <c r="D925" s="5">
        <v>2800.14</v>
      </c>
      <c r="E925" s="1" t="s">
        <v>5</v>
      </c>
      <c r="F925" s="19">
        <f t="shared" si="18"/>
        <v>3080.154</v>
      </c>
      <c r="G925" s="35">
        <v>3080.15</v>
      </c>
      <c r="H925" s="107"/>
    </row>
    <row r="926" spans="2:8" ht="26.25" thickBot="1" x14ac:dyDescent="0.3">
      <c r="B926" s="108" t="s">
        <v>927</v>
      </c>
      <c r="C926" s="5" t="s">
        <v>20</v>
      </c>
      <c r="D926" s="5" t="s">
        <v>20</v>
      </c>
      <c r="E926" s="113"/>
      <c r="F926" s="19"/>
      <c r="G926" s="65"/>
      <c r="H926" s="107"/>
    </row>
    <row r="927" spans="2:8" ht="15.75" thickBot="1" x14ac:dyDescent="0.3">
      <c r="B927" s="141" t="s">
        <v>928</v>
      </c>
      <c r="C927" s="5">
        <v>3400.17</v>
      </c>
      <c r="D927" s="5">
        <v>3400.17</v>
      </c>
      <c r="E927" s="47" t="s">
        <v>5</v>
      </c>
      <c r="F927" s="19">
        <f t="shared" si="18"/>
        <v>3740.1870000000004</v>
      </c>
      <c r="G927" s="20">
        <v>3740.19</v>
      </c>
      <c r="H927" s="107"/>
    </row>
    <row r="928" spans="2:8" ht="15.75" thickBot="1" x14ac:dyDescent="0.3">
      <c r="B928" s="24" t="s">
        <v>929</v>
      </c>
      <c r="C928" s="5">
        <v>4600.2299999999996</v>
      </c>
      <c r="D928" s="5">
        <v>4600.2299999999996</v>
      </c>
      <c r="E928" s="47" t="s">
        <v>5</v>
      </c>
      <c r="F928" s="19">
        <f t="shared" si="18"/>
        <v>5060.2529999999997</v>
      </c>
      <c r="G928" s="26">
        <v>5060.25</v>
      </c>
      <c r="H928" s="107"/>
    </row>
    <row r="929" spans="2:8" ht="39" thickBot="1" x14ac:dyDescent="0.3">
      <c r="B929" s="108" t="s">
        <v>930</v>
      </c>
      <c r="C929" s="5" t="s">
        <v>20</v>
      </c>
      <c r="D929" s="5" t="s">
        <v>20</v>
      </c>
      <c r="E929" s="113"/>
      <c r="F929" s="19"/>
      <c r="G929" s="65"/>
      <c r="H929" s="107"/>
    </row>
    <row r="930" spans="2:8" ht="15.75" thickBot="1" x14ac:dyDescent="0.3">
      <c r="B930" s="16" t="s">
        <v>931</v>
      </c>
      <c r="C930" s="5">
        <v>11199.97</v>
      </c>
      <c r="D930" s="5">
        <v>11199.97</v>
      </c>
      <c r="E930" s="47" t="s">
        <v>5</v>
      </c>
      <c r="F930" s="19">
        <f t="shared" si="18"/>
        <v>12319.967000000001</v>
      </c>
      <c r="G930" s="20">
        <v>12319.97</v>
      </c>
      <c r="H930" s="107"/>
    </row>
    <row r="931" spans="2:8" ht="15.75" thickBot="1" x14ac:dyDescent="0.3">
      <c r="B931" s="24" t="s">
        <v>932</v>
      </c>
      <c r="C931" s="5">
        <v>24299.74</v>
      </c>
      <c r="D931" s="50">
        <v>24299.74</v>
      </c>
      <c r="E931" s="49" t="s">
        <v>5</v>
      </c>
      <c r="F931" s="19">
        <f t="shared" si="18"/>
        <v>26729.714000000004</v>
      </c>
      <c r="G931" s="26">
        <v>26729.71</v>
      </c>
      <c r="H931" s="107"/>
    </row>
    <row r="932" spans="2:8" ht="51.75" thickBot="1" x14ac:dyDescent="0.3">
      <c r="B932" s="142" t="s">
        <v>933</v>
      </c>
      <c r="C932" s="5" t="s">
        <v>20</v>
      </c>
      <c r="D932" s="143" t="s">
        <v>20</v>
      </c>
      <c r="E932" s="144"/>
      <c r="F932" s="19"/>
      <c r="G932" s="143"/>
      <c r="H932" s="107"/>
    </row>
    <row r="933" spans="2:8" ht="15.75" thickBot="1" x14ac:dyDescent="0.3">
      <c r="B933" s="55" t="s">
        <v>934</v>
      </c>
      <c r="C933" s="5">
        <v>19303.62</v>
      </c>
      <c r="D933" s="7">
        <v>19303.62</v>
      </c>
      <c r="E933" s="56"/>
      <c r="F933" s="19">
        <f t="shared" ref="F933:F996" si="19">C933*1.1</f>
        <v>21233.982</v>
      </c>
      <c r="G933" s="7">
        <v>21233.98</v>
      </c>
      <c r="H933" s="107"/>
    </row>
    <row r="934" spans="2:8" ht="15.75" thickBot="1" x14ac:dyDescent="0.3">
      <c r="B934" s="57" t="s">
        <v>935</v>
      </c>
      <c r="C934" s="5">
        <v>19303.62</v>
      </c>
      <c r="D934" s="40">
        <v>19303.62</v>
      </c>
      <c r="E934" s="6"/>
      <c r="F934" s="19">
        <f t="shared" si="19"/>
        <v>21233.982</v>
      </c>
      <c r="G934" s="40">
        <v>21233.98</v>
      </c>
      <c r="H934" s="107"/>
    </row>
    <row r="935" spans="2:8" ht="15.75" thickBot="1" x14ac:dyDescent="0.3">
      <c r="B935" s="57" t="s">
        <v>936</v>
      </c>
      <c r="C935" s="5">
        <v>19303.62</v>
      </c>
      <c r="D935" s="40">
        <v>19303.62</v>
      </c>
      <c r="E935" s="6"/>
      <c r="F935" s="19">
        <f t="shared" si="19"/>
        <v>21233.982</v>
      </c>
      <c r="G935" s="40">
        <v>21233.98</v>
      </c>
      <c r="H935" s="107"/>
    </row>
    <row r="936" spans="2:8" ht="15.75" thickBot="1" x14ac:dyDescent="0.3">
      <c r="B936" s="57" t="s">
        <v>937</v>
      </c>
      <c r="C936" s="5">
        <v>19303.62</v>
      </c>
      <c r="D936" s="40">
        <v>19303.62</v>
      </c>
      <c r="E936" s="6"/>
      <c r="F936" s="19">
        <f t="shared" si="19"/>
        <v>21233.982</v>
      </c>
      <c r="G936" s="40">
        <v>21233.98</v>
      </c>
      <c r="H936" s="107"/>
    </row>
    <row r="937" spans="2:8" ht="15.75" thickBot="1" x14ac:dyDescent="0.3">
      <c r="B937" s="57" t="s">
        <v>938</v>
      </c>
      <c r="C937" s="5">
        <v>19303.62</v>
      </c>
      <c r="D937" s="40">
        <v>19303.62</v>
      </c>
      <c r="E937" s="6"/>
      <c r="F937" s="19">
        <f t="shared" si="19"/>
        <v>21233.982</v>
      </c>
      <c r="G937" s="40">
        <v>21233.98</v>
      </c>
      <c r="H937" s="107"/>
    </row>
    <row r="938" spans="2:8" ht="15.75" thickBot="1" x14ac:dyDescent="0.3">
      <c r="B938" s="57" t="s">
        <v>939</v>
      </c>
      <c r="C938" s="5">
        <v>19303.62</v>
      </c>
      <c r="D938" s="40">
        <v>19303.62</v>
      </c>
      <c r="E938" s="6"/>
      <c r="F938" s="19">
        <f t="shared" si="19"/>
        <v>21233.982</v>
      </c>
      <c r="G938" s="40">
        <v>21233.98</v>
      </c>
      <c r="H938" s="107"/>
    </row>
    <row r="939" spans="2:8" ht="15.75" thickBot="1" x14ac:dyDescent="0.3">
      <c r="B939" s="57" t="s">
        <v>940</v>
      </c>
      <c r="C939" s="5">
        <v>19303.62</v>
      </c>
      <c r="D939" s="40">
        <v>19303.62</v>
      </c>
      <c r="E939" s="6"/>
      <c r="F939" s="19">
        <f t="shared" si="19"/>
        <v>21233.982</v>
      </c>
      <c r="G939" s="40">
        <v>21233.98</v>
      </c>
      <c r="H939" s="107"/>
    </row>
    <row r="940" spans="2:8" ht="15.75" thickBot="1" x14ac:dyDescent="0.3">
      <c r="B940" s="57" t="s">
        <v>941</v>
      </c>
      <c r="C940" s="5">
        <v>26493.360000000001</v>
      </c>
      <c r="D940" s="40">
        <v>26493.360000000001</v>
      </c>
      <c r="E940" s="6"/>
      <c r="F940" s="19">
        <f t="shared" si="19"/>
        <v>29142.696000000004</v>
      </c>
      <c r="G940" s="40">
        <v>29142.7</v>
      </c>
      <c r="H940" s="107"/>
    </row>
    <row r="941" spans="2:8" ht="15.75" thickBot="1" x14ac:dyDescent="0.3">
      <c r="B941" s="57" t="s">
        <v>942</v>
      </c>
      <c r="C941" s="5">
        <v>26493.360000000001</v>
      </c>
      <c r="D941" s="40">
        <v>26493.360000000001</v>
      </c>
      <c r="E941" s="6"/>
      <c r="F941" s="19">
        <f t="shared" si="19"/>
        <v>29142.696000000004</v>
      </c>
      <c r="G941" s="40">
        <v>29142.7</v>
      </c>
      <c r="H941" s="107"/>
    </row>
    <row r="942" spans="2:8" ht="15" customHeight="1" thickBot="1" x14ac:dyDescent="0.3">
      <c r="B942" s="57" t="s">
        <v>943</v>
      </c>
      <c r="C942" s="5">
        <v>26493.360000000001</v>
      </c>
      <c r="D942" s="40">
        <v>26493.360000000001</v>
      </c>
      <c r="E942" s="6"/>
      <c r="F942" s="19">
        <f t="shared" si="19"/>
        <v>29142.696000000004</v>
      </c>
      <c r="G942" s="40">
        <v>29142.7</v>
      </c>
      <c r="H942" s="107"/>
    </row>
    <row r="943" spans="2:8" ht="15.75" thickBot="1" x14ac:dyDescent="0.3">
      <c r="B943" s="57" t="s">
        <v>944</v>
      </c>
      <c r="C943" s="5">
        <v>26493.360000000001</v>
      </c>
      <c r="D943" s="40">
        <v>26493.360000000001</v>
      </c>
      <c r="E943" s="6"/>
      <c r="F943" s="19">
        <f t="shared" si="19"/>
        <v>29142.696000000004</v>
      </c>
      <c r="G943" s="40">
        <v>29142.7</v>
      </c>
      <c r="H943" s="107"/>
    </row>
    <row r="944" spans="2:8" ht="15.75" thickBot="1" x14ac:dyDescent="0.3">
      <c r="B944" s="57" t="s">
        <v>945</v>
      </c>
      <c r="C944" s="5">
        <v>28535.35</v>
      </c>
      <c r="D944" s="40">
        <v>28535.35</v>
      </c>
      <c r="E944" s="6"/>
      <c r="F944" s="19">
        <f t="shared" si="19"/>
        <v>31388.885000000002</v>
      </c>
      <c r="G944" s="40">
        <v>31388.89</v>
      </c>
      <c r="H944" s="107"/>
    </row>
    <row r="945" spans="2:8" ht="15.75" thickBot="1" x14ac:dyDescent="0.3">
      <c r="B945" s="57" t="s">
        <v>946</v>
      </c>
      <c r="C945" s="5">
        <v>28535.35</v>
      </c>
      <c r="D945" s="40">
        <v>28535.35</v>
      </c>
      <c r="E945" s="6"/>
      <c r="F945" s="19">
        <f t="shared" si="19"/>
        <v>31388.885000000002</v>
      </c>
      <c r="G945" s="40">
        <v>31388.89</v>
      </c>
      <c r="H945" s="107"/>
    </row>
    <row r="946" spans="2:8" ht="15.75" thickBot="1" x14ac:dyDescent="0.3">
      <c r="B946" s="57" t="s">
        <v>947</v>
      </c>
      <c r="C946" s="5">
        <v>28535.35</v>
      </c>
      <c r="D946" s="40">
        <v>28535.35</v>
      </c>
      <c r="E946" s="6"/>
      <c r="F946" s="19">
        <f t="shared" si="19"/>
        <v>31388.885000000002</v>
      </c>
      <c r="G946" s="40">
        <v>31388.89</v>
      </c>
      <c r="H946" s="107"/>
    </row>
    <row r="947" spans="2:8" ht="15.75" thickBot="1" x14ac:dyDescent="0.3">
      <c r="B947" s="57" t="s">
        <v>948</v>
      </c>
      <c r="C947" s="5">
        <v>28535.35</v>
      </c>
      <c r="D947" s="40">
        <v>28535.35</v>
      </c>
      <c r="E947" s="6"/>
      <c r="F947" s="19">
        <f t="shared" si="19"/>
        <v>31388.885000000002</v>
      </c>
      <c r="G947" s="40">
        <v>31388.89</v>
      </c>
      <c r="H947" s="107"/>
    </row>
    <row r="948" spans="2:8" ht="15.75" thickBot="1" x14ac:dyDescent="0.3">
      <c r="B948" s="57" t="s">
        <v>949</v>
      </c>
      <c r="C948" s="5">
        <v>55608.09</v>
      </c>
      <c r="D948" s="40">
        <v>55608.09</v>
      </c>
      <c r="E948" s="6"/>
      <c r="F948" s="19">
        <f t="shared" si="19"/>
        <v>61168.898999999998</v>
      </c>
      <c r="G948" s="40">
        <v>61168.9</v>
      </c>
      <c r="H948" s="107"/>
    </row>
    <row r="949" spans="2:8" ht="15.75" thickBot="1" x14ac:dyDescent="0.3">
      <c r="B949" s="57" t="s">
        <v>950</v>
      </c>
      <c r="C949" s="5">
        <v>55608.09</v>
      </c>
      <c r="D949" s="40">
        <v>55608.09</v>
      </c>
      <c r="E949" s="6"/>
      <c r="F949" s="19">
        <f t="shared" si="19"/>
        <v>61168.898999999998</v>
      </c>
      <c r="G949" s="40">
        <v>61168.9</v>
      </c>
      <c r="H949" s="107"/>
    </row>
    <row r="950" spans="2:8" ht="15.75" thickBot="1" x14ac:dyDescent="0.3">
      <c r="B950" s="57" t="s">
        <v>951</v>
      </c>
      <c r="C950" s="5">
        <v>55608.09</v>
      </c>
      <c r="D950" s="40">
        <v>55608.09</v>
      </c>
      <c r="E950" s="6"/>
      <c r="F950" s="19">
        <f t="shared" si="19"/>
        <v>61168.898999999998</v>
      </c>
      <c r="G950" s="40">
        <v>61168.9</v>
      </c>
      <c r="H950" s="107"/>
    </row>
    <row r="951" spans="2:8" ht="15.75" thickBot="1" x14ac:dyDescent="0.3">
      <c r="B951" s="58" t="s">
        <v>952</v>
      </c>
      <c r="C951" s="5">
        <v>55608.09</v>
      </c>
      <c r="D951" s="42">
        <v>55608.09</v>
      </c>
      <c r="E951" s="10"/>
      <c r="F951" s="19">
        <f t="shared" si="19"/>
        <v>61168.898999999998</v>
      </c>
      <c r="G951" s="42">
        <v>61168.9</v>
      </c>
      <c r="H951" s="107"/>
    </row>
    <row r="952" spans="2:8" ht="39" thickBot="1" x14ac:dyDescent="0.3">
      <c r="B952" s="114" t="s">
        <v>953</v>
      </c>
      <c r="C952" s="5" t="s">
        <v>20</v>
      </c>
      <c r="D952" s="59" t="s">
        <v>20</v>
      </c>
      <c r="E952" s="136"/>
      <c r="F952" s="19"/>
      <c r="G952" s="33"/>
      <c r="H952" s="107"/>
    </row>
    <row r="953" spans="2:8" ht="15.75" thickBot="1" x14ac:dyDescent="0.3">
      <c r="B953" s="16" t="s">
        <v>954</v>
      </c>
      <c r="C953" s="5">
        <v>7710.12</v>
      </c>
      <c r="D953" s="5">
        <v>7710.12</v>
      </c>
      <c r="E953" s="47" t="s">
        <v>5</v>
      </c>
      <c r="F953" s="19">
        <f t="shared" si="19"/>
        <v>8481.1320000000014</v>
      </c>
      <c r="G953" s="20">
        <v>8481.1299999999992</v>
      </c>
      <c r="H953" s="107"/>
    </row>
    <row r="954" spans="2:8" ht="15.75" thickBot="1" x14ac:dyDescent="0.3">
      <c r="B954" s="21" t="s">
        <v>955</v>
      </c>
      <c r="C954" s="5">
        <v>10599.94</v>
      </c>
      <c r="D954" s="5">
        <v>10599.94</v>
      </c>
      <c r="E954" s="47" t="s">
        <v>5</v>
      </c>
      <c r="F954" s="19">
        <f t="shared" si="19"/>
        <v>11659.934000000001</v>
      </c>
      <c r="G954" s="23">
        <v>11659.93</v>
      </c>
      <c r="H954" s="107"/>
    </row>
    <row r="955" spans="2:8" ht="15.75" thickBot="1" x14ac:dyDescent="0.3">
      <c r="B955" s="21" t="s">
        <v>956</v>
      </c>
      <c r="C955" s="5">
        <v>10599.94</v>
      </c>
      <c r="D955" s="5">
        <v>10599.94</v>
      </c>
      <c r="E955" s="47" t="s">
        <v>5</v>
      </c>
      <c r="F955" s="19">
        <f t="shared" si="19"/>
        <v>11659.934000000001</v>
      </c>
      <c r="G955" s="23">
        <v>11659.93</v>
      </c>
      <c r="H955" s="107"/>
    </row>
    <row r="956" spans="2:8" ht="15.75" thickBot="1" x14ac:dyDescent="0.3">
      <c r="B956" s="21" t="s">
        <v>957</v>
      </c>
      <c r="C956" s="5">
        <v>10599.94</v>
      </c>
      <c r="D956" s="5">
        <v>10599.94</v>
      </c>
      <c r="E956" s="47" t="s">
        <v>5</v>
      </c>
      <c r="F956" s="19">
        <f t="shared" si="19"/>
        <v>11659.934000000001</v>
      </c>
      <c r="G956" s="23">
        <v>11659.93</v>
      </c>
      <c r="H956" s="107"/>
    </row>
    <row r="957" spans="2:8" ht="15.75" thickBot="1" x14ac:dyDescent="0.3">
      <c r="B957" s="21" t="s">
        <v>958</v>
      </c>
      <c r="C957" s="5">
        <v>10599.94</v>
      </c>
      <c r="D957" s="5">
        <v>10599.94</v>
      </c>
      <c r="E957" s="48" t="s">
        <v>5</v>
      </c>
      <c r="F957" s="19">
        <f t="shared" si="19"/>
        <v>11659.934000000001</v>
      </c>
      <c r="G957" s="23">
        <v>11659.93</v>
      </c>
      <c r="H957" s="107"/>
    </row>
    <row r="958" spans="2:8" ht="15.75" thickBot="1" x14ac:dyDescent="0.3">
      <c r="B958" s="21" t="s">
        <v>959</v>
      </c>
      <c r="C958" s="5">
        <v>11599.99</v>
      </c>
      <c r="D958" s="5">
        <v>11599.99</v>
      </c>
      <c r="E958" s="48" t="s">
        <v>5</v>
      </c>
      <c r="F958" s="19">
        <f t="shared" si="19"/>
        <v>12759.989000000001</v>
      </c>
      <c r="G958" s="23">
        <v>12759.99</v>
      </c>
      <c r="H958" s="107"/>
    </row>
    <row r="959" spans="2:8" ht="15.75" thickBot="1" x14ac:dyDescent="0.3">
      <c r="B959" s="21" t="s">
        <v>960</v>
      </c>
      <c r="C959" s="5">
        <v>7710.12</v>
      </c>
      <c r="D959" s="5">
        <v>7710.12</v>
      </c>
      <c r="E959" s="48" t="s">
        <v>5</v>
      </c>
      <c r="F959" s="19">
        <f t="shared" si="19"/>
        <v>8481.1320000000014</v>
      </c>
      <c r="G959" s="23">
        <v>8481.1299999999992</v>
      </c>
      <c r="H959" s="107"/>
    </row>
    <row r="960" spans="2:8" ht="15.75" thickBot="1" x14ac:dyDescent="0.3">
      <c r="B960" s="21" t="s">
        <v>961</v>
      </c>
      <c r="C960" s="5">
        <v>7710.12</v>
      </c>
      <c r="D960" s="5">
        <v>7710.12</v>
      </c>
      <c r="E960" s="48" t="s">
        <v>5</v>
      </c>
      <c r="F960" s="19">
        <f t="shared" si="19"/>
        <v>8481.1320000000014</v>
      </c>
      <c r="G960" s="23">
        <v>8481.1299999999992</v>
      </c>
      <c r="H960" s="107"/>
    </row>
    <row r="961" spans="2:8" ht="15.75" thickBot="1" x14ac:dyDescent="0.3">
      <c r="B961" s="24" t="s">
        <v>962</v>
      </c>
      <c r="C961" s="5">
        <v>7710.12</v>
      </c>
      <c r="D961" s="5">
        <v>7710.12</v>
      </c>
      <c r="E961" s="49" t="s">
        <v>5</v>
      </c>
      <c r="F961" s="19">
        <f t="shared" si="19"/>
        <v>8481.1320000000014</v>
      </c>
      <c r="G961" s="26">
        <v>8481.1299999999992</v>
      </c>
      <c r="H961" s="107"/>
    </row>
    <row r="962" spans="2:8" ht="51.75" thickBot="1" x14ac:dyDescent="0.3">
      <c r="B962" s="108" t="s">
        <v>963</v>
      </c>
      <c r="C962" s="5" t="s">
        <v>20</v>
      </c>
      <c r="D962" s="5" t="s">
        <v>20</v>
      </c>
      <c r="E962" s="113"/>
      <c r="F962" s="19"/>
      <c r="G962" s="65"/>
      <c r="H962" s="107"/>
    </row>
    <row r="963" spans="2:8" ht="15.75" thickBot="1" x14ac:dyDescent="0.3">
      <c r="B963" s="16" t="s">
        <v>964</v>
      </c>
      <c r="C963" s="5">
        <v>28761.91</v>
      </c>
      <c r="D963" s="5">
        <v>28761.91</v>
      </c>
      <c r="E963" s="47" t="s">
        <v>5</v>
      </c>
      <c r="F963" s="19">
        <f t="shared" si="19"/>
        <v>31638.101000000002</v>
      </c>
      <c r="G963" s="20">
        <v>31638.1</v>
      </c>
      <c r="H963" s="107"/>
    </row>
    <row r="964" spans="2:8" ht="15.75" thickBot="1" x14ac:dyDescent="0.3">
      <c r="B964" s="21" t="s">
        <v>965</v>
      </c>
      <c r="C964" s="5">
        <v>28761.91</v>
      </c>
      <c r="D964" s="5">
        <v>28761.91</v>
      </c>
      <c r="E964" s="47" t="s">
        <v>5</v>
      </c>
      <c r="F964" s="19">
        <f t="shared" si="19"/>
        <v>31638.101000000002</v>
      </c>
      <c r="G964" s="23">
        <v>31638.1</v>
      </c>
      <c r="H964" s="107"/>
    </row>
    <row r="965" spans="2:8" ht="15.75" thickBot="1" x14ac:dyDescent="0.3">
      <c r="B965" s="21" t="s">
        <v>966</v>
      </c>
      <c r="C965" s="5">
        <v>28761.91</v>
      </c>
      <c r="D965" s="5">
        <v>28761.91</v>
      </c>
      <c r="E965" s="47" t="s">
        <v>5</v>
      </c>
      <c r="F965" s="19">
        <f t="shared" si="19"/>
        <v>31638.101000000002</v>
      </c>
      <c r="G965" s="23">
        <v>31638.1</v>
      </c>
      <c r="H965" s="107"/>
    </row>
    <row r="966" spans="2:8" ht="15.75" thickBot="1" x14ac:dyDescent="0.3">
      <c r="B966" s="21" t="s">
        <v>967</v>
      </c>
      <c r="C966" s="5">
        <v>28761.91</v>
      </c>
      <c r="D966" s="5">
        <v>28761.91</v>
      </c>
      <c r="E966" s="47" t="s">
        <v>5</v>
      </c>
      <c r="F966" s="19">
        <f t="shared" si="19"/>
        <v>31638.101000000002</v>
      </c>
      <c r="G966" s="23">
        <v>31638.1</v>
      </c>
      <c r="H966" s="107"/>
    </row>
    <row r="967" spans="2:8" ht="15.75" thickBot="1" x14ac:dyDescent="0.3">
      <c r="B967" s="21" t="s">
        <v>968</v>
      </c>
      <c r="C967" s="5">
        <v>28761.91</v>
      </c>
      <c r="D967" s="5">
        <v>28761.91</v>
      </c>
      <c r="E967" s="47" t="s">
        <v>5</v>
      </c>
      <c r="F967" s="19">
        <f t="shared" si="19"/>
        <v>31638.101000000002</v>
      </c>
      <c r="G967" s="23">
        <v>31638.1</v>
      </c>
      <c r="H967" s="107"/>
    </row>
    <row r="968" spans="2:8" ht="15.75" thickBot="1" x14ac:dyDescent="0.3">
      <c r="B968" s="21" t="s">
        <v>969</v>
      </c>
      <c r="C968" s="5">
        <v>28761.91</v>
      </c>
      <c r="D968" s="5">
        <v>28761.91</v>
      </c>
      <c r="E968" s="48" t="s">
        <v>5</v>
      </c>
      <c r="F968" s="19">
        <f t="shared" si="19"/>
        <v>31638.101000000002</v>
      </c>
      <c r="G968" s="23">
        <v>31638.1</v>
      </c>
      <c r="H968" s="107"/>
    </row>
    <row r="969" spans="2:8" ht="15.75" thickBot="1" x14ac:dyDescent="0.3">
      <c r="B969" s="21" t="s">
        <v>970</v>
      </c>
      <c r="C969" s="5">
        <v>28761.91</v>
      </c>
      <c r="D969" s="5">
        <v>28761.91</v>
      </c>
      <c r="E969" s="48" t="s">
        <v>5</v>
      </c>
      <c r="F969" s="19">
        <f t="shared" si="19"/>
        <v>31638.101000000002</v>
      </c>
      <c r="G969" s="23">
        <v>31638.1</v>
      </c>
      <c r="H969" s="107"/>
    </row>
    <row r="970" spans="2:8" ht="15.75" thickBot="1" x14ac:dyDescent="0.3">
      <c r="B970" s="21" t="s">
        <v>971</v>
      </c>
      <c r="C970" s="5">
        <v>30016.84</v>
      </c>
      <c r="D970" s="5">
        <v>30016.84</v>
      </c>
      <c r="E970" s="48" t="s">
        <v>5</v>
      </c>
      <c r="F970" s="19">
        <f t="shared" si="19"/>
        <v>33018.524000000005</v>
      </c>
      <c r="G970" s="23">
        <v>33018.519999999997</v>
      </c>
      <c r="H970" s="107"/>
    </row>
    <row r="971" spans="2:8" ht="15.75" thickBot="1" x14ac:dyDescent="0.3">
      <c r="B971" s="21" t="s">
        <v>972</v>
      </c>
      <c r="C971" s="5">
        <v>30016.84</v>
      </c>
      <c r="D971" s="5">
        <v>30016.84</v>
      </c>
      <c r="E971" s="48" t="s">
        <v>5</v>
      </c>
      <c r="F971" s="19">
        <f t="shared" si="19"/>
        <v>33018.524000000005</v>
      </c>
      <c r="G971" s="23">
        <v>33018.519999999997</v>
      </c>
      <c r="H971" s="107"/>
    </row>
    <row r="972" spans="2:8" ht="15.75" thickBot="1" x14ac:dyDescent="0.3">
      <c r="B972" s="21" t="s">
        <v>973</v>
      </c>
      <c r="C972" s="5">
        <v>30016.84</v>
      </c>
      <c r="D972" s="5">
        <v>30016.84</v>
      </c>
      <c r="E972" s="48" t="s">
        <v>5</v>
      </c>
      <c r="F972" s="19">
        <f t="shared" si="19"/>
        <v>33018.524000000005</v>
      </c>
      <c r="G972" s="23">
        <v>33018.519999999997</v>
      </c>
      <c r="H972" s="107"/>
    </row>
    <row r="973" spans="2:8" ht="15.75" thickBot="1" x14ac:dyDescent="0.3">
      <c r="B973" s="21" t="s">
        <v>974</v>
      </c>
      <c r="C973" s="5">
        <v>30016.84</v>
      </c>
      <c r="D973" s="5">
        <v>30016.84</v>
      </c>
      <c r="E973" s="48" t="s">
        <v>5</v>
      </c>
      <c r="F973" s="19">
        <f t="shared" si="19"/>
        <v>33018.524000000005</v>
      </c>
      <c r="G973" s="23">
        <v>33018.519999999997</v>
      </c>
      <c r="H973" s="107"/>
    </row>
    <row r="974" spans="2:8" ht="15.75" thickBot="1" x14ac:dyDescent="0.3">
      <c r="B974" s="21" t="s">
        <v>975</v>
      </c>
      <c r="C974" s="5">
        <v>32837.040000000001</v>
      </c>
      <c r="D974" s="5">
        <v>32837.040000000001</v>
      </c>
      <c r="E974" s="48" t="s">
        <v>5</v>
      </c>
      <c r="F974" s="19">
        <f t="shared" si="19"/>
        <v>36120.744000000006</v>
      </c>
      <c r="G974" s="23">
        <v>36120.74</v>
      </c>
      <c r="H974" s="107"/>
    </row>
    <row r="975" spans="2:8" ht="15.75" thickBot="1" x14ac:dyDescent="0.3">
      <c r="B975" s="21" t="s">
        <v>976</v>
      </c>
      <c r="C975" s="5">
        <v>32837.040000000001</v>
      </c>
      <c r="D975" s="5">
        <v>32837.040000000001</v>
      </c>
      <c r="E975" s="48" t="s">
        <v>5</v>
      </c>
      <c r="F975" s="19">
        <f t="shared" si="19"/>
        <v>36120.744000000006</v>
      </c>
      <c r="G975" s="23">
        <v>36120.74</v>
      </c>
      <c r="H975" s="107"/>
    </row>
    <row r="976" spans="2:8" ht="15.75" thickBot="1" x14ac:dyDescent="0.3">
      <c r="B976" s="21" t="s">
        <v>977</v>
      </c>
      <c r="C976" s="5">
        <v>32837.040000000001</v>
      </c>
      <c r="D976" s="5">
        <v>32837.040000000001</v>
      </c>
      <c r="E976" s="48" t="s">
        <v>5</v>
      </c>
      <c r="F976" s="19">
        <f t="shared" si="19"/>
        <v>36120.744000000006</v>
      </c>
      <c r="G976" s="23">
        <v>36120.74</v>
      </c>
      <c r="H976" s="107"/>
    </row>
    <row r="977" spans="2:8" ht="15.75" thickBot="1" x14ac:dyDescent="0.3">
      <c r="B977" s="21" t="s">
        <v>978</v>
      </c>
      <c r="C977" s="5">
        <v>32837.040000000001</v>
      </c>
      <c r="D977" s="5">
        <v>32837.040000000001</v>
      </c>
      <c r="E977" s="48" t="s">
        <v>5</v>
      </c>
      <c r="F977" s="19">
        <f t="shared" si="19"/>
        <v>36120.744000000006</v>
      </c>
      <c r="G977" s="23">
        <v>36120.74</v>
      </c>
      <c r="H977" s="107"/>
    </row>
    <row r="978" spans="2:8" ht="15.75" thickBot="1" x14ac:dyDescent="0.3">
      <c r="B978" s="21" t="s">
        <v>979</v>
      </c>
      <c r="C978" s="5">
        <v>40750.120000000003</v>
      </c>
      <c r="D978" s="5">
        <v>40750.120000000003</v>
      </c>
      <c r="E978" s="48" t="s">
        <v>5</v>
      </c>
      <c r="F978" s="19">
        <f t="shared" si="19"/>
        <v>44825.132000000005</v>
      </c>
      <c r="G978" s="23">
        <v>44825.13</v>
      </c>
      <c r="H978" s="107"/>
    </row>
    <row r="979" spans="2:8" ht="15.75" thickBot="1" x14ac:dyDescent="0.3">
      <c r="B979" s="21" t="s">
        <v>980</v>
      </c>
      <c r="C979" s="5">
        <v>40750.120000000003</v>
      </c>
      <c r="D979" s="5">
        <v>40750.120000000003</v>
      </c>
      <c r="E979" s="48" t="s">
        <v>5</v>
      </c>
      <c r="F979" s="19">
        <f t="shared" si="19"/>
        <v>44825.132000000005</v>
      </c>
      <c r="G979" s="23">
        <v>44825.13</v>
      </c>
      <c r="H979" s="107"/>
    </row>
    <row r="980" spans="2:8" ht="15.75" thickBot="1" x14ac:dyDescent="0.3">
      <c r="B980" s="21" t="s">
        <v>981</v>
      </c>
      <c r="C980" s="5">
        <v>40750.120000000003</v>
      </c>
      <c r="D980" s="5">
        <v>40750.120000000003</v>
      </c>
      <c r="E980" s="48" t="s">
        <v>5</v>
      </c>
      <c r="F980" s="19">
        <f t="shared" si="19"/>
        <v>44825.132000000005</v>
      </c>
      <c r="G980" s="23">
        <v>44825.13</v>
      </c>
      <c r="H980" s="107"/>
    </row>
    <row r="981" spans="2:8" ht="15.75" thickBot="1" x14ac:dyDescent="0.3">
      <c r="B981" s="24" t="s">
        <v>982</v>
      </c>
      <c r="C981" s="5">
        <v>40750.120000000003</v>
      </c>
      <c r="D981" s="5">
        <v>40750.120000000003</v>
      </c>
      <c r="E981" s="48" t="s">
        <v>5</v>
      </c>
      <c r="F981" s="19">
        <f t="shared" si="19"/>
        <v>44825.132000000005</v>
      </c>
      <c r="G981" s="26">
        <v>44825.13</v>
      </c>
      <c r="H981" s="107"/>
    </row>
    <row r="982" spans="2:8" ht="39" thickBot="1" x14ac:dyDescent="0.3">
      <c r="B982" s="108" t="s">
        <v>983</v>
      </c>
      <c r="C982" s="5" t="s">
        <v>20</v>
      </c>
      <c r="D982" s="5" t="s">
        <v>20</v>
      </c>
      <c r="E982" s="113"/>
      <c r="F982" s="19"/>
      <c r="G982" s="65"/>
      <c r="H982" s="107"/>
    </row>
    <row r="983" spans="2:8" ht="15.75" thickBot="1" x14ac:dyDescent="0.3">
      <c r="B983" s="34" t="s">
        <v>984</v>
      </c>
      <c r="C983" s="5">
        <v>8500.1299999999992</v>
      </c>
      <c r="D983" s="5">
        <v>8500.1299999999992</v>
      </c>
      <c r="E983" s="1" t="s">
        <v>5</v>
      </c>
      <c r="F983" s="19">
        <f t="shared" si="19"/>
        <v>9350.143</v>
      </c>
      <c r="G983" s="35">
        <v>9350.14</v>
      </c>
      <c r="H983" s="107"/>
    </row>
    <row r="984" spans="2:8" ht="51.75" thickBot="1" x14ac:dyDescent="0.3">
      <c r="B984" s="108" t="s">
        <v>985</v>
      </c>
      <c r="C984" s="5" t="s">
        <v>20</v>
      </c>
      <c r="D984" s="5" t="s">
        <v>20</v>
      </c>
      <c r="E984" s="113"/>
      <c r="F984" s="19"/>
      <c r="G984" s="65"/>
      <c r="H984" s="107"/>
    </row>
    <row r="985" spans="2:8" ht="15.75" thickBot="1" x14ac:dyDescent="0.3">
      <c r="B985" s="16" t="s">
        <v>986</v>
      </c>
      <c r="C985" s="5">
        <v>24128.05</v>
      </c>
      <c r="D985" s="5">
        <v>24128.05</v>
      </c>
      <c r="E985" s="47" t="s">
        <v>5</v>
      </c>
      <c r="F985" s="19">
        <f t="shared" si="19"/>
        <v>26540.855</v>
      </c>
      <c r="G985" s="20">
        <v>26540.86</v>
      </c>
      <c r="H985" s="107"/>
    </row>
    <row r="986" spans="2:8" ht="15.75" thickBot="1" x14ac:dyDescent="0.3">
      <c r="B986" s="21" t="s">
        <v>987</v>
      </c>
      <c r="C986" s="5">
        <v>24128.05</v>
      </c>
      <c r="D986" s="5">
        <v>24128.05</v>
      </c>
      <c r="E986" s="48" t="s">
        <v>5</v>
      </c>
      <c r="F986" s="19">
        <f t="shared" si="19"/>
        <v>26540.855</v>
      </c>
      <c r="G986" s="23">
        <v>26540.86</v>
      </c>
      <c r="H986" s="107"/>
    </row>
    <row r="987" spans="2:8" ht="15.75" thickBot="1" x14ac:dyDescent="0.3">
      <c r="B987" s="21" t="s">
        <v>988</v>
      </c>
      <c r="C987" s="5">
        <v>24128.05</v>
      </c>
      <c r="D987" s="5">
        <v>24128.05</v>
      </c>
      <c r="E987" s="48" t="s">
        <v>5</v>
      </c>
      <c r="F987" s="19">
        <f t="shared" si="19"/>
        <v>26540.855</v>
      </c>
      <c r="G987" s="23">
        <v>26540.86</v>
      </c>
      <c r="H987" s="107"/>
    </row>
    <row r="988" spans="2:8" ht="15.75" thickBot="1" x14ac:dyDescent="0.3">
      <c r="B988" s="21" t="s">
        <v>989</v>
      </c>
      <c r="C988" s="5">
        <v>24128.05</v>
      </c>
      <c r="D988" s="5">
        <v>24128.05</v>
      </c>
      <c r="E988" s="48" t="s">
        <v>5</v>
      </c>
      <c r="F988" s="19">
        <f t="shared" si="19"/>
        <v>26540.855</v>
      </c>
      <c r="G988" s="23">
        <v>26540.86</v>
      </c>
      <c r="H988" s="107"/>
    </row>
    <row r="989" spans="2:8" ht="15.75" thickBot="1" x14ac:dyDescent="0.3">
      <c r="B989" s="21" t="s">
        <v>990</v>
      </c>
      <c r="C989" s="5">
        <v>24128.05</v>
      </c>
      <c r="D989" s="5">
        <v>24128.05</v>
      </c>
      <c r="E989" s="48" t="s">
        <v>5</v>
      </c>
      <c r="F989" s="19">
        <f t="shared" si="19"/>
        <v>26540.855</v>
      </c>
      <c r="G989" s="23">
        <v>26540.86</v>
      </c>
      <c r="H989" s="107"/>
    </row>
    <row r="990" spans="2:8" ht="15.75" thickBot="1" x14ac:dyDescent="0.3">
      <c r="B990" s="21" t="s">
        <v>991</v>
      </c>
      <c r="C990" s="5">
        <v>24128.05</v>
      </c>
      <c r="D990" s="5">
        <v>24128.05</v>
      </c>
      <c r="E990" s="48" t="s">
        <v>5</v>
      </c>
      <c r="F990" s="19">
        <f t="shared" si="19"/>
        <v>26540.855</v>
      </c>
      <c r="G990" s="23">
        <v>26540.86</v>
      </c>
      <c r="H990" s="107"/>
    </row>
    <row r="991" spans="2:8" ht="15.75" thickBot="1" x14ac:dyDescent="0.3">
      <c r="B991" s="21" t="s">
        <v>992</v>
      </c>
      <c r="C991" s="5">
        <v>24128.05</v>
      </c>
      <c r="D991" s="5">
        <v>24128.05</v>
      </c>
      <c r="E991" s="48" t="s">
        <v>5</v>
      </c>
      <c r="F991" s="19">
        <f t="shared" si="19"/>
        <v>26540.855</v>
      </c>
      <c r="G991" s="23">
        <v>26540.86</v>
      </c>
      <c r="H991" s="107"/>
    </row>
    <row r="992" spans="2:8" ht="15.75" thickBot="1" x14ac:dyDescent="0.3">
      <c r="B992" s="21" t="s">
        <v>993</v>
      </c>
      <c r="C992" s="5">
        <v>24128.05</v>
      </c>
      <c r="D992" s="5">
        <v>24128.05</v>
      </c>
      <c r="E992" s="48" t="s">
        <v>5</v>
      </c>
      <c r="F992" s="19">
        <f t="shared" si="19"/>
        <v>26540.855</v>
      </c>
      <c r="G992" s="23">
        <v>26540.86</v>
      </c>
      <c r="H992" s="107"/>
    </row>
    <row r="993" spans="2:8" ht="15.75" thickBot="1" x14ac:dyDescent="0.3">
      <c r="B993" s="21" t="s">
        <v>994</v>
      </c>
      <c r="C993" s="5">
        <v>24128.05</v>
      </c>
      <c r="D993" s="5">
        <v>24128.05</v>
      </c>
      <c r="E993" s="48" t="s">
        <v>5</v>
      </c>
      <c r="F993" s="19">
        <f t="shared" si="19"/>
        <v>26540.855</v>
      </c>
      <c r="G993" s="23">
        <v>26540.86</v>
      </c>
      <c r="H993" s="107"/>
    </row>
    <row r="994" spans="2:8" ht="15.75" thickBot="1" x14ac:dyDescent="0.3">
      <c r="B994" s="21" t="s">
        <v>995</v>
      </c>
      <c r="C994" s="5">
        <v>24128.05</v>
      </c>
      <c r="D994" s="5">
        <v>24128.05</v>
      </c>
      <c r="E994" s="48" t="s">
        <v>5</v>
      </c>
      <c r="F994" s="19">
        <f t="shared" si="19"/>
        <v>26540.855</v>
      </c>
      <c r="G994" s="23">
        <v>26540.86</v>
      </c>
      <c r="H994" s="107"/>
    </row>
    <row r="995" spans="2:8" ht="15.75" thickBot="1" x14ac:dyDescent="0.3">
      <c r="B995" s="21" t="s">
        <v>996</v>
      </c>
      <c r="C995" s="5">
        <v>24752.86</v>
      </c>
      <c r="D995" s="5">
        <v>24752.86</v>
      </c>
      <c r="E995" s="48" t="s">
        <v>5</v>
      </c>
      <c r="F995" s="19">
        <f t="shared" si="19"/>
        <v>27228.146000000004</v>
      </c>
      <c r="G995" s="23">
        <v>27228.15</v>
      </c>
      <c r="H995" s="107"/>
    </row>
    <row r="996" spans="2:8" ht="15.75" thickBot="1" x14ac:dyDescent="0.3">
      <c r="B996" s="21" t="s">
        <v>997</v>
      </c>
      <c r="C996" s="5">
        <v>24752.86</v>
      </c>
      <c r="D996" s="5">
        <v>24752.86</v>
      </c>
      <c r="E996" s="48" t="s">
        <v>5</v>
      </c>
      <c r="F996" s="19">
        <f t="shared" si="19"/>
        <v>27228.146000000004</v>
      </c>
      <c r="G996" s="23">
        <v>27228.15</v>
      </c>
      <c r="H996" s="107"/>
    </row>
    <row r="997" spans="2:8" ht="15.75" thickBot="1" x14ac:dyDescent="0.3">
      <c r="B997" s="21" t="s">
        <v>998</v>
      </c>
      <c r="C997" s="5">
        <v>24752.86</v>
      </c>
      <c r="D997" s="5">
        <v>24752.86</v>
      </c>
      <c r="E997" s="48" t="s">
        <v>5</v>
      </c>
      <c r="F997" s="19">
        <f t="shared" ref="F997:F1060" si="20">C997*1.1</f>
        <v>27228.146000000004</v>
      </c>
      <c r="G997" s="23">
        <v>27228.15</v>
      </c>
      <c r="H997" s="107"/>
    </row>
    <row r="998" spans="2:8" ht="15.75" thickBot="1" x14ac:dyDescent="0.3">
      <c r="B998" s="21" t="s">
        <v>999</v>
      </c>
      <c r="C998" s="5">
        <v>24752.86</v>
      </c>
      <c r="D998" s="5">
        <v>24752.86</v>
      </c>
      <c r="E998" s="48" t="s">
        <v>5</v>
      </c>
      <c r="F998" s="19">
        <f t="shared" si="20"/>
        <v>27228.146000000004</v>
      </c>
      <c r="G998" s="23">
        <v>27228.15</v>
      </c>
      <c r="H998" s="107"/>
    </row>
    <row r="999" spans="2:8" ht="15.75" thickBot="1" x14ac:dyDescent="0.3">
      <c r="B999" s="21" t="s">
        <v>1000</v>
      </c>
      <c r="C999" s="5">
        <v>25233.71</v>
      </c>
      <c r="D999" s="5">
        <v>25233.71</v>
      </c>
      <c r="E999" s="48" t="s">
        <v>5</v>
      </c>
      <c r="F999" s="19">
        <f t="shared" si="20"/>
        <v>27757.081000000002</v>
      </c>
      <c r="G999" s="23">
        <v>27757.08</v>
      </c>
      <c r="H999" s="107"/>
    </row>
    <row r="1000" spans="2:8" ht="15.75" thickBot="1" x14ac:dyDescent="0.3">
      <c r="B1000" s="21" t="s">
        <v>1001</v>
      </c>
      <c r="C1000" s="5">
        <v>25233.71</v>
      </c>
      <c r="D1000" s="5">
        <v>25233.71</v>
      </c>
      <c r="E1000" s="48" t="s">
        <v>5</v>
      </c>
      <c r="F1000" s="19">
        <f t="shared" si="20"/>
        <v>27757.081000000002</v>
      </c>
      <c r="G1000" s="23">
        <v>27757.08</v>
      </c>
      <c r="H1000" s="107"/>
    </row>
    <row r="1001" spans="2:8" ht="15.75" thickBot="1" x14ac:dyDescent="0.3">
      <c r="B1001" s="21" t="s">
        <v>1002</v>
      </c>
      <c r="C1001" s="5">
        <v>25233.71</v>
      </c>
      <c r="D1001" s="5">
        <v>25233.71</v>
      </c>
      <c r="E1001" s="48" t="s">
        <v>5</v>
      </c>
      <c r="F1001" s="19">
        <f t="shared" si="20"/>
        <v>27757.081000000002</v>
      </c>
      <c r="G1001" s="23">
        <v>27757.08</v>
      </c>
      <c r="H1001" s="107"/>
    </row>
    <row r="1002" spans="2:8" ht="15.75" thickBot="1" x14ac:dyDescent="0.3">
      <c r="B1002" s="21" t="s">
        <v>1003</v>
      </c>
      <c r="C1002" s="5">
        <v>25233.71</v>
      </c>
      <c r="D1002" s="5">
        <v>25233.71</v>
      </c>
      <c r="E1002" s="48" t="s">
        <v>5</v>
      </c>
      <c r="F1002" s="19">
        <f t="shared" si="20"/>
        <v>27757.081000000002</v>
      </c>
      <c r="G1002" s="23">
        <v>27757.08</v>
      </c>
      <c r="H1002" s="107"/>
    </row>
    <row r="1003" spans="2:8" ht="15.75" thickBot="1" x14ac:dyDescent="0.3">
      <c r="B1003" s="21" t="s">
        <v>1004</v>
      </c>
      <c r="C1003" s="5">
        <v>25233.71</v>
      </c>
      <c r="D1003" s="5">
        <v>25233.71</v>
      </c>
      <c r="E1003" s="48" t="s">
        <v>5</v>
      </c>
      <c r="F1003" s="19">
        <f t="shared" si="20"/>
        <v>27757.081000000002</v>
      </c>
      <c r="G1003" s="23">
        <v>27757.08</v>
      </c>
      <c r="H1003" s="107"/>
    </row>
    <row r="1004" spans="2:8" ht="15.75" thickBot="1" x14ac:dyDescent="0.3">
      <c r="B1004" s="21" t="s">
        <v>1005</v>
      </c>
      <c r="C1004" s="5">
        <v>25233.71</v>
      </c>
      <c r="D1004" s="5">
        <v>25233.71</v>
      </c>
      <c r="E1004" s="48" t="s">
        <v>5</v>
      </c>
      <c r="F1004" s="19">
        <f t="shared" si="20"/>
        <v>27757.081000000002</v>
      </c>
      <c r="G1004" s="23">
        <v>27757.08</v>
      </c>
      <c r="H1004" s="107"/>
    </row>
    <row r="1005" spans="2:8" ht="15.75" thickBot="1" x14ac:dyDescent="0.3">
      <c r="B1005" s="21" t="s">
        <v>1006</v>
      </c>
      <c r="C1005" s="5">
        <v>25233.71</v>
      </c>
      <c r="D1005" s="5">
        <v>25233.71</v>
      </c>
      <c r="E1005" s="48" t="s">
        <v>5</v>
      </c>
      <c r="F1005" s="19">
        <f t="shared" si="20"/>
        <v>27757.081000000002</v>
      </c>
      <c r="G1005" s="23">
        <v>27757.08</v>
      </c>
      <c r="H1005" s="107"/>
    </row>
    <row r="1006" spans="2:8" ht="15.75" thickBot="1" x14ac:dyDescent="0.3">
      <c r="B1006" s="21" t="s">
        <v>1007</v>
      </c>
      <c r="C1006" s="5">
        <v>25233.71</v>
      </c>
      <c r="D1006" s="5">
        <v>25233.71</v>
      </c>
      <c r="E1006" s="48" t="s">
        <v>5</v>
      </c>
      <c r="F1006" s="19">
        <f t="shared" si="20"/>
        <v>27757.081000000002</v>
      </c>
      <c r="G1006" s="23">
        <v>27757.08</v>
      </c>
      <c r="H1006" s="107"/>
    </row>
    <row r="1007" spans="2:8" ht="15.75" thickBot="1" x14ac:dyDescent="0.3">
      <c r="B1007" s="21" t="s">
        <v>1008</v>
      </c>
      <c r="C1007" s="5">
        <v>25233.71</v>
      </c>
      <c r="D1007" s="5">
        <v>25233.71</v>
      </c>
      <c r="E1007" s="48" t="s">
        <v>5</v>
      </c>
      <c r="F1007" s="19">
        <f t="shared" si="20"/>
        <v>27757.081000000002</v>
      </c>
      <c r="G1007" s="23">
        <v>27757.08</v>
      </c>
      <c r="H1007" s="107"/>
    </row>
    <row r="1008" spans="2:8" ht="15.75" thickBot="1" x14ac:dyDescent="0.3">
      <c r="B1008" s="21" t="s">
        <v>1009</v>
      </c>
      <c r="C1008" s="5">
        <v>27769.53</v>
      </c>
      <c r="D1008" s="5">
        <v>27769.53</v>
      </c>
      <c r="E1008" s="48" t="s">
        <v>5</v>
      </c>
      <c r="F1008" s="19">
        <f t="shared" si="20"/>
        <v>30546.483</v>
      </c>
      <c r="G1008" s="23">
        <v>30546.48</v>
      </c>
      <c r="H1008" s="107"/>
    </row>
    <row r="1009" spans="2:8" ht="15.75" thickBot="1" x14ac:dyDescent="0.3">
      <c r="B1009" s="21" t="s">
        <v>1010</v>
      </c>
      <c r="C1009" s="5">
        <v>27769.53</v>
      </c>
      <c r="D1009" s="5">
        <v>27769.53</v>
      </c>
      <c r="E1009" s="48" t="s">
        <v>5</v>
      </c>
      <c r="F1009" s="19">
        <f t="shared" si="20"/>
        <v>30546.483</v>
      </c>
      <c r="G1009" s="23">
        <v>30546.48</v>
      </c>
      <c r="H1009" s="107"/>
    </row>
    <row r="1010" spans="2:8" ht="15.75" thickBot="1" x14ac:dyDescent="0.3">
      <c r="B1010" s="21" t="s">
        <v>1011</v>
      </c>
      <c r="C1010" s="5">
        <v>27769.53</v>
      </c>
      <c r="D1010" s="5">
        <v>27769.53</v>
      </c>
      <c r="E1010" s="48" t="s">
        <v>5</v>
      </c>
      <c r="F1010" s="19">
        <f t="shared" si="20"/>
        <v>30546.483</v>
      </c>
      <c r="G1010" s="23">
        <v>30546.48</v>
      </c>
      <c r="H1010" s="107"/>
    </row>
    <row r="1011" spans="2:8" ht="15.75" thickBot="1" x14ac:dyDescent="0.3">
      <c r="B1011" s="21" t="s">
        <v>1012</v>
      </c>
      <c r="C1011" s="5">
        <v>28378.41</v>
      </c>
      <c r="D1011" s="5">
        <v>28378.41</v>
      </c>
      <c r="E1011" s="48" t="s">
        <v>5</v>
      </c>
      <c r="F1011" s="19">
        <f t="shared" si="20"/>
        <v>31216.251000000004</v>
      </c>
      <c r="G1011" s="23">
        <v>31216.25</v>
      </c>
      <c r="H1011" s="107"/>
    </row>
    <row r="1012" spans="2:8" ht="15.75" thickBot="1" x14ac:dyDescent="0.3">
      <c r="B1012" s="21" t="s">
        <v>1013</v>
      </c>
      <c r="C1012" s="5">
        <v>28378.41</v>
      </c>
      <c r="D1012" s="5">
        <v>28378.41</v>
      </c>
      <c r="E1012" s="48" t="s">
        <v>5</v>
      </c>
      <c r="F1012" s="19">
        <f t="shared" si="20"/>
        <v>31216.251000000004</v>
      </c>
      <c r="G1012" s="23">
        <v>31216.25</v>
      </c>
      <c r="H1012" s="107"/>
    </row>
    <row r="1013" spans="2:8" ht="15.75" thickBot="1" x14ac:dyDescent="0.3">
      <c r="B1013" s="21" t="s">
        <v>1014</v>
      </c>
      <c r="C1013" s="5">
        <v>28378.41</v>
      </c>
      <c r="D1013" s="5">
        <v>28378.41</v>
      </c>
      <c r="E1013" s="48" t="s">
        <v>5</v>
      </c>
      <c r="F1013" s="19">
        <f t="shared" si="20"/>
        <v>31216.251000000004</v>
      </c>
      <c r="G1013" s="23">
        <v>31216.25</v>
      </c>
      <c r="H1013" s="107"/>
    </row>
    <row r="1014" spans="2:8" ht="15.75" thickBot="1" x14ac:dyDescent="0.3">
      <c r="B1014" s="21" t="s">
        <v>1015</v>
      </c>
      <c r="C1014" s="5">
        <v>28378.41</v>
      </c>
      <c r="D1014" s="5">
        <v>28378.41</v>
      </c>
      <c r="E1014" s="48" t="s">
        <v>5</v>
      </c>
      <c r="F1014" s="19">
        <f t="shared" si="20"/>
        <v>31216.251000000004</v>
      </c>
      <c r="G1014" s="23">
        <v>31216.25</v>
      </c>
      <c r="H1014" s="107"/>
    </row>
    <row r="1015" spans="2:8" ht="15.75" thickBot="1" x14ac:dyDescent="0.3">
      <c r="B1015" s="21" t="s">
        <v>1016</v>
      </c>
      <c r="C1015" s="5">
        <v>28954.84</v>
      </c>
      <c r="D1015" s="5">
        <v>28954.84</v>
      </c>
      <c r="E1015" s="48" t="s">
        <v>5</v>
      </c>
      <c r="F1015" s="19">
        <f t="shared" si="20"/>
        <v>31850.324000000004</v>
      </c>
      <c r="G1015" s="23">
        <v>31850.32</v>
      </c>
      <c r="H1015" s="107"/>
    </row>
    <row r="1016" spans="2:8" ht="15.75" thickBot="1" x14ac:dyDescent="0.3">
      <c r="B1016" s="21" t="s">
        <v>1017</v>
      </c>
      <c r="C1016" s="5">
        <v>28954.84</v>
      </c>
      <c r="D1016" s="5">
        <v>28954.84</v>
      </c>
      <c r="E1016" s="48" t="s">
        <v>5</v>
      </c>
      <c r="F1016" s="19">
        <f t="shared" si="20"/>
        <v>31850.324000000004</v>
      </c>
      <c r="G1016" s="23">
        <v>31850.32</v>
      </c>
      <c r="H1016" s="107"/>
    </row>
    <row r="1017" spans="2:8" ht="15.75" thickBot="1" x14ac:dyDescent="0.3">
      <c r="B1017" s="21" t="s">
        <v>1018</v>
      </c>
      <c r="C1017" s="5">
        <v>28954.84</v>
      </c>
      <c r="D1017" s="5">
        <v>28954.84</v>
      </c>
      <c r="E1017" s="48" t="s">
        <v>5</v>
      </c>
      <c r="F1017" s="19">
        <f t="shared" si="20"/>
        <v>31850.324000000004</v>
      </c>
      <c r="G1017" s="23">
        <v>31850.32</v>
      </c>
      <c r="H1017" s="107"/>
    </row>
    <row r="1018" spans="2:8" ht="15.75" thickBot="1" x14ac:dyDescent="0.3">
      <c r="B1018" s="21" t="s">
        <v>1019</v>
      </c>
      <c r="C1018" s="5">
        <v>28954.84</v>
      </c>
      <c r="D1018" s="5">
        <v>28954.84</v>
      </c>
      <c r="E1018" s="48" t="s">
        <v>5</v>
      </c>
      <c r="F1018" s="19">
        <f t="shared" si="20"/>
        <v>31850.324000000004</v>
      </c>
      <c r="G1018" s="23">
        <v>31850.32</v>
      </c>
      <c r="H1018" s="107"/>
    </row>
    <row r="1019" spans="2:8" s="116" customFormat="1" ht="13.5" thickBot="1" x14ac:dyDescent="0.25">
      <c r="B1019" s="21" t="s">
        <v>1020</v>
      </c>
      <c r="C1019" s="5">
        <v>28954.84</v>
      </c>
      <c r="D1019" s="5">
        <v>28954.84</v>
      </c>
      <c r="E1019" s="48" t="s">
        <v>5</v>
      </c>
      <c r="F1019" s="19">
        <f t="shared" si="20"/>
        <v>31850.324000000004</v>
      </c>
      <c r="G1019" s="23">
        <v>31850.32</v>
      </c>
      <c r="H1019" s="117"/>
    </row>
    <row r="1020" spans="2:8" s="116" customFormat="1" ht="13.5" thickBot="1" x14ac:dyDescent="0.25">
      <c r="B1020" s="21" t="s">
        <v>1021</v>
      </c>
      <c r="C1020" s="5">
        <v>28954.84</v>
      </c>
      <c r="D1020" s="5">
        <v>28954.84</v>
      </c>
      <c r="E1020" s="48" t="s">
        <v>5</v>
      </c>
      <c r="F1020" s="19">
        <f t="shared" si="20"/>
        <v>31850.324000000004</v>
      </c>
      <c r="G1020" s="23">
        <v>31850.32</v>
      </c>
      <c r="H1020" s="117"/>
    </row>
    <row r="1021" spans="2:8" s="116" customFormat="1" ht="13.5" thickBot="1" x14ac:dyDescent="0.25">
      <c r="B1021" s="21" t="s">
        <v>1022</v>
      </c>
      <c r="C1021" s="5">
        <v>28954.84</v>
      </c>
      <c r="D1021" s="5">
        <v>28954.84</v>
      </c>
      <c r="E1021" s="48" t="s">
        <v>5</v>
      </c>
      <c r="F1021" s="19">
        <f t="shared" si="20"/>
        <v>31850.324000000004</v>
      </c>
      <c r="G1021" s="23">
        <v>31850.32</v>
      </c>
      <c r="H1021" s="117"/>
    </row>
    <row r="1022" spans="2:8" s="116" customFormat="1" ht="13.5" thickBot="1" x14ac:dyDescent="0.25">
      <c r="B1022" s="21" t="s">
        <v>1023</v>
      </c>
      <c r="C1022" s="5">
        <v>28954.84</v>
      </c>
      <c r="D1022" s="5">
        <v>28954.84</v>
      </c>
      <c r="E1022" s="48" t="s">
        <v>5</v>
      </c>
      <c r="F1022" s="19">
        <f t="shared" si="20"/>
        <v>31850.324000000004</v>
      </c>
      <c r="G1022" s="23">
        <v>31850.32</v>
      </c>
      <c r="H1022" s="117"/>
    </row>
    <row r="1023" spans="2:8" s="116" customFormat="1" ht="13.5" thickBot="1" x14ac:dyDescent="0.25">
      <c r="B1023" s="21" t="s">
        <v>1024</v>
      </c>
      <c r="C1023" s="5">
        <v>37500.400000000001</v>
      </c>
      <c r="D1023" s="5">
        <v>37500.400000000001</v>
      </c>
      <c r="E1023" s="48" t="s">
        <v>5</v>
      </c>
      <c r="F1023" s="19">
        <f t="shared" si="20"/>
        <v>41250.44</v>
      </c>
      <c r="G1023" s="23">
        <v>41250.44</v>
      </c>
      <c r="H1023" s="117"/>
    </row>
    <row r="1024" spans="2:8" s="116" customFormat="1" ht="13.5" thickBot="1" x14ac:dyDescent="0.25">
      <c r="B1024" s="21" t="s">
        <v>1025</v>
      </c>
      <c r="C1024" s="5">
        <v>37500.400000000001</v>
      </c>
      <c r="D1024" s="5">
        <v>37500.400000000001</v>
      </c>
      <c r="E1024" s="48" t="s">
        <v>5</v>
      </c>
      <c r="F1024" s="19">
        <f t="shared" si="20"/>
        <v>41250.44</v>
      </c>
      <c r="G1024" s="23">
        <v>41250.44</v>
      </c>
      <c r="H1024" s="117"/>
    </row>
    <row r="1025" spans="2:8" s="116" customFormat="1" ht="13.5" thickBot="1" x14ac:dyDescent="0.25">
      <c r="B1025" s="21" t="s">
        <v>1026</v>
      </c>
      <c r="C1025" s="5">
        <v>37500.400000000001</v>
      </c>
      <c r="D1025" s="5">
        <v>37500.400000000001</v>
      </c>
      <c r="E1025" s="48" t="s">
        <v>5</v>
      </c>
      <c r="F1025" s="19">
        <f t="shared" si="20"/>
        <v>41250.44</v>
      </c>
      <c r="G1025" s="23">
        <v>41250.44</v>
      </c>
      <c r="H1025" s="117"/>
    </row>
    <row r="1026" spans="2:8" ht="15.75" thickBot="1" x14ac:dyDescent="0.3">
      <c r="B1026" s="21" t="s">
        <v>1027</v>
      </c>
      <c r="C1026" s="5">
        <v>37500.400000000001</v>
      </c>
      <c r="D1026" s="5">
        <v>37500.400000000001</v>
      </c>
      <c r="E1026" s="48" t="s">
        <v>5</v>
      </c>
      <c r="F1026" s="19">
        <f t="shared" si="20"/>
        <v>41250.44</v>
      </c>
      <c r="G1026" s="23">
        <v>41250.44</v>
      </c>
      <c r="H1026" s="107"/>
    </row>
    <row r="1027" spans="2:8" s="116" customFormat="1" ht="13.5" thickBot="1" x14ac:dyDescent="0.25">
      <c r="B1027" s="21" t="s">
        <v>1028</v>
      </c>
      <c r="C1027" s="5">
        <v>37500.400000000001</v>
      </c>
      <c r="D1027" s="5">
        <v>37500.400000000001</v>
      </c>
      <c r="E1027" s="48" t="s">
        <v>5</v>
      </c>
      <c r="F1027" s="19">
        <f t="shared" si="20"/>
        <v>41250.44</v>
      </c>
      <c r="G1027" s="23">
        <v>41250.44</v>
      </c>
      <c r="H1027" s="117"/>
    </row>
    <row r="1028" spans="2:8" ht="15.75" thickBot="1" x14ac:dyDescent="0.3">
      <c r="B1028" s="21" t="s">
        <v>1029</v>
      </c>
      <c r="C1028" s="5">
        <v>40553.65</v>
      </c>
      <c r="D1028" s="5">
        <v>40553.65</v>
      </c>
      <c r="E1028" s="48" t="s">
        <v>5</v>
      </c>
      <c r="F1028" s="19">
        <f t="shared" si="20"/>
        <v>44609.015000000007</v>
      </c>
      <c r="G1028" s="23">
        <v>44609.02</v>
      </c>
      <c r="H1028" s="107"/>
    </row>
    <row r="1029" spans="2:8" s="116" customFormat="1" ht="13.5" thickBot="1" x14ac:dyDescent="0.25">
      <c r="B1029" s="21" t="s">
        <v>1030</v>
      </c>
      <c r="C1029" s="5">
        <v>40553.65</v>
      </c>
      <c r="D1029" s="5">
        <v>40553.65</v>
      </c>
      <c r="E1029" s="48" t="s">
        <v>5</v>
      </c>
      <c r="F1029" s="19">
        <f t="shared" si="20"/>
        <v>44609.015000000007</v>
      </c>
      <c r="G1029" s="23">
        <v>44609.02</v>
      </c>
      <c r="H1029" s="117"/>
    </row>
    <row r="1030" spans="2:8" ht="15.75" thickBot="1" x14ac:dyDescent="0.3">
      <c r="B1030" s="21" t="s">
        <v>1031</v>
      </c>
      <c r="C1030" s="5">
        <v>40553.65</v>
      </c>
      <c r="D1030" s="5">
        <v>40553.65</v>
      </c>
      <c r="E1030" s="48" t="s">
        <v>5</v>
      </c>
      <c r="F1030" s="19">
        <f t="shared" si="20"/>
        <v>44609.015000000007</v>
      </c>
      <c r="G1030" s="23">
        <v>44609.02</v>
      </c>
      <c r="H1030" s="107"/>
    </row>
    <row r="1031" spans="2:8" ht="15.75" thickBot="1" x14ac:dyDescent="0.3">
      <c r="B1031" s="21" t="s">
        <v>1032</v>
      </c>
      <c r="C1031" s="5">
        <v>40553.65</v>
      </c>
      <c r="D1031" s="5">
        <v>40553.65</v>
      </c>
      <c r="E1031" s="48" t="s">
        <v>5</v>
      </c>
      <c r="F1031" s="19">
        <f t="shared" si="20"/>
        <v>44609.015000000007</v>
      </c>
      <c r="G1031" s="23">
        <v>44609.02</v>
      </c>
      <c r="H1031" s="107"/>
    </row>
    <row r="1032" spans="2:8" ht="15.75" thickBot="1" x14ac:dyDescent="0.3">
      <c r="B1032" s="21" t="s">
        <v>1033</v>
      </c>
      <c r="C1032" s="5">
        <v>40553.65</v>
      </c>
      <c r="D1032" s="5">
        <v>40553.65</v>
      </c>
      <c r="E1032" s="48" t="s">
        <v>5</v>
      </c>
      <c r="F1032" s="19">
        <f t="shared" si="20"/>
        <v>44609.015000000007</v>
      </c>
      <c r="G1032" s="23">
        <v>44609.02</v>
      </c>
      <c r="H1032" s="107"/>
    </row>
    <row r="1033" spans="2:8" ht="15.75" thickBot="1" x14ac:dyDescent="0.3">
      <c r="B1033" s="21" t="s">
        <v>1034</v>
      </c>
      <c r="C1033" s="5">
        <v>40553.65</v>
      </c>
      <c r="D1033" s="5">
        <v>40553.65</v>
      </c>
      <c r="E1033" s="48" t="s">
        <v>5</v>
      </c>
      <c r="F1033" s="19">
        <f t="shared" si="20"/>
        <v>44609.015000000007</v>
      </c>
      <c r="G1033" s="23">
        <v>44609.02</v>
      </c>
      <c r="H1033" s="107"/>
    </row>
    <row r="1034" spans="2:8" ht="15.75" thickBot="1" x14ac:dyDescent="0.3">
      <c r="B1034" s="21" t="s">
        <v>1035</v>
      </c>
      <c r="C1034" s="5">
        <v>50534.68</v>
      </c>
      <c r="D1034" s="5">
        <v>50534.68</v>
      </c>
      <c r="E1034" s="48" t="s">
        <v>5</v>
      </c>
      <c r="F1034" s="19">
        <f t="shared" si="20"/>
        <v>55588.148000000008</v>
      </c>
      <c r="G1034" s="23">
        <v>55588.15</v>
      </c>
      <c r="H1034" s="107"/>
    </row>
    <row r="1035" spans="2:8" ht="15.75" thickBot="1" x14ac:dyDescent="0.3">
      <c r="B1035" s="21" t="s">
        <v>1036</v>
      </c>
      <c r="C1035" s="5">
        <v>50534.68</v>
      </c>
      <c r="D1035" s="5">
        <v>50534.68</v>
      </c>
      <c r="E1035" s="48" t="s">
        <v>5</v>
      </c>
      <c r="F1035" s="19">
        <f t="shared" si="20"/>
        <v>55588.148000000008</v>
      </c>
      <c r="G1035" s="23">
        <v>55588.15</v>
      </c>
      <c r="H1035" s="107"/>
    </row>
    <row r="1036" spans="2:8" s="116" customFormat="1" ht="13.5" thickBot="1" x14ac:dyDescent="0.25">
      <c r="B1036" s="21" t="s">
        <v>1037</v>
      </c>
      <c r="C1036" s="5">
        <v>50534.68</v>
      </c>
      <c r="D1036" s="5">
        <v>50534.68</v>
      </c>
      <c r="E1036" s="48" t="s">
        <v>5</v>
      </c>
      <c r="F1036" s="19">
        <f t="shared" si="20"/>
        <v>55588.148000000008</v>
      </c>
      <c r="G1036" s="23">
        <v>55588.15</v>
      </c>
      <c r="H1036" s="117"/>
    </row>
    <row r="1037" spans="2:8" ht="15.75" thickBot="1" x14ac:dyDescent="0.3">
      <c r="B1037" s="21" t="s">
        <v>1038</v>
      </c>
      <c r="C1037" s="5">
        <v>50534.68</v>
      </c>
      <c r="D1037" s="5">
        <v>50534.68</v>
      </c>
      <c r="E1037" s="48" t="s">
        <v>5</v>
      </c>
      <c r="F1037" s="19">
        <f t="shared" si="20"/>
        <v>55588.148000000008</v>
      </c>
      <c r="G1037" s="23">
        <v>55588.15</v>
      </c>
      <c r="H1037" s="107"/>
    </row>
    <row r="1038" spans="2:8" s="116" customFormat="1" ht="13.5" thickBot="1" x14ac:dyDescent="0.25">
      <c r="B1038" s="21" t="s">
        <v>1039</v>
      </c>
      <c r="C1038" s="5">
        <v>50534.68</v>
      </c>
      <c r="D1038" s="5">
        <v>50534.68</v>
      </c>
      <c r="E1038" s="48" t="s">
        <v>5</v>
      </c>
      <c r="F1038" s="19">
        <f t="shared" si="20"/>
        <v>55588.148000000008</v>
      </c>
      <c r="G1038" s="23">
        <v>55588.15</v>
      </c>
      <c r="H1038" s="117"/>
    </row>
    <row r="1039" spans="2:8" s="116" customFormat="1" ht="13.5" thickBot="1" x14ac:dyDescent="0.25">
      <c r="B1039" s="21" t="s">
        <v>1040</v>
      </c>
      <c r="C1039" s="5">
        <v>50534.68</v>
      </c>
      <c r="D1039" s="5">
        <v>50534.68</v>
      </c>
      <c r="E1039" s="48" t="s">
        <v>5</v>
      </c>
      <c r="F1039" s="19">
        <f t="shared" si="20"/>
        <v>55588.148000000008</v>
      </c>
      <c r="G1039" s="23">
        <v>55588.15</v>
      </c>
      <c r="H1039" s="117"/>
    </row>
    <row r="1040" spans="2:8" ht="15.75" thickBot="1" x14ac:dyDescent="0.3">
      <c r="B1040" s="21" t="s">
        <v>1041</v>
      </c>
      <c r="C1040" s="5">
        <v>69601.710000000006</v>
      </c>
      <c r="D1040" s="5">
        <v>69601.710000000006</v>
      </c>
      <c r="E1040" s="48" t="s">
        <v>5</v>
      </c>
      <c r="F1040" s="19">
        <f t="shared" si="20"/>
        <v>76561.881000000008</v>
      </c>
      <c r="G1040" s="23">
        <v>76561.88</v>
      </c>
      <c r="H1040" s="107"/>
    </row>
    <row r="1041" spans="2:8" ht="15.75" thickBot="1" x14ac:dyDescent="0.3">
      <c r="B1041" s="21" t="s">
        <v>1042</v>
      </c>
      <c r="C1041" s="5">
        <v>69601.710000000006</v>
      </c>
      <c r="D1041" s="5">
        <v>69601.710000000006</v>
      </c>
      <c r="E1041" s="48" t="s">
        <v>5</v>
      </c>
      <c r="F1041" s="19">
        <f t="shared" si="20"/>
        <v>76561.881000000008</v>
      </c>
      <c r="G1041" s="23">
        <v>76561.88</v>
      </c>
      <c r="H1041" s="107"/>
    </row>
    <row r="1042" spans="2:8" s="116" customFormat="1" ht="13.5" thickBot="1" x14ac:dyDescent="0.25">
      <c r="B1042" s="21" t="s">
        <v>1043</v>
      </c>
      <c r="C1042" s="5">
        <v>69601.710000000006</v>
      </c>
      <c r="D1042" s="5">
        <v>69601.710000000006</v>
      </c>
      <c r="E1042" s="48" t="s">
        <v>5</v>
      </c>
      <c r="F1042" s="19">
        <f t="shared" si="20"/>
        <v>76561.881000000008</v>
      </c>
      <c r="G1042" s="23">
        <v>76561.88</v>
      </c>
      <c r="H1042" s="117"/>
    </row>
    <row r="1043" spans="2:8" s="116" customFormat="1" ht="13.5" thickBot="1" x14ac:dyDescent="0.25">
      <c r="B1043" s="21" t="s">
        <v>1044</v>
      </c>
      <c r="C1043" s="5">
        <v>69601.710000000006</v>
      </c>
      <c r="D1043" s="5">
        <v>69601.710000000006</v>
      </c>
      <c r="E1043" s="48" t="s">
        <v>5</v>
      </c>
      <c r="F1043" s="19">
        <f t="shared" si="20"/>
        <v>76561.881000000008</v>
      </c>
      <c r="G1043" s="23">
        <v>76561.88</v>
      </c>
      <c r="H1043" s="117"/>
    </row>
    <row r="1044" spans="2:8" ht="15.75" thickBot="1" x14ac:dyDescent="0.3">
      <c r="B1044" s="21" t="s">
        <v>1045</v>
      </c>
      <c r="C1044" s="5">
        <v>69601.710000000006</v>
      </c>
      <c r="D1044" s="5">
        <v>69601.710000000006</v>
      </c>
      <c r="E1044" s="48" t="s">
        <v>5</v>
      </c>
      <c r="F1044" s="19">
        <f t="shared" si="20"/>
        <v>76561.881000000008</v>
      </c>
      <c r="G1044" s="23">
        <v>76561.88</v>
      </c>
      <c r="H1044" s="107"/>
    </row>
    <row r="1045" spans="2:8" s="116" customFormat="1" ht="13.5" thickBot="1" x14ac:dyDescent="0.25">
      <c r="B1045" s="21" t="s">
        <v>1046</v>
      </c>
      <c r="C1045" s="5">
        <v>101043.99</v>
      </c>
      <c r="D1045" s="5">
        <v>101043.99</v>
      </c>
      <c r="E1045" s="48" t="s">
        <v>5</v>
      </c>
      <c r="F1045" s="19">
        <f t="shared" si="20"/>
        <v>111148.38900000001</v>
      </c>
      <c r="G1045" s="23">
        <v>111148.39</v>
      </c>
      <c r="H1045" s="117"/>
    </row>
    <row r="1046" spans="2:8" ht="15.75" thickBot="1" x14ac:dyDescent="0.3">
      <c r="B1046" s="21" t="s">
        <v>1047</v>
      </c>
      <c r="C1046" s="5">
        <v>101043.99</v>
      </c>
      <c r="D1046" s="5">
        <v>101043.99</v>
      </c>
      <c r="E1046" s="48" t="s">
        <v>5</v>
      </c>
      <c r="F1046" s="19">
        <f t="shared" si="20"/>
        <v>111148.38900000001</v>
      </c>
      <c r="G1046" s="23">
        <v>111148.39</v>
      </c>
      <c r="H1046" s="107"/>
    </row>
    <row r="1047" spans="2:8" ht="15.75" thickBot="1" x14ac:dyDescent="0.3">
      <c r="B1047" s="21" t="s">
        <v>1048</v>
      </c>
      <c r="C1047" s="5">
        <v>101043.99</v>
      </c>
      <c r="D1047" s="5">
        <v>101043.99</v>
      </c>
      <c r="E1047" s="48" t="s">
        <v>5</v>
      </c>
      <c r="F1047" s="19">
        <f t="shared" si="20"/>
        <v>111148.38900000001</v>
      </c>
      <c r="G1047" s="23">
        <v>111148.39</v>
      </c>
      <c r="H1047" s="107"/>
    </row>
    <row r="1048" spans="2:8" ht="15.75" thickBot="1" x14ac:dyDescent="0.3">
      <c r="B1048" s="21" t="s">
        <v>1049</v>
      </c>
      <c r="C1048" s="5">
        <v>119843.75</v>
      </c>
      <c r="D1048" s="5">
        <v>119843.75</v>
      </c>
      <c r="E1048" s="48" t="s">
        <v>5</v>
      </c>
      <c r="F1048" s="19">
        <f t="shared" si="20"/>
        <v>131828.125</v>
      </c>
      <c r="G1048" s="23">
        <v>131828.13</v>
      </c>
      <c r="H1048" s="107"/>
    </row>
    <row r="1049" spans="2:8" ht="15.75" thickBot="1" x14ac:dyDescent="0.3">
      <c r="B1049" s="21" t="s">
        <v>1050</v>
      </c>
      <c r="C1049" s="5">
        <v>119843.75</v>
      </c>
      <c r="D1049" s="5">
        <v>119843.75</v>
      </c>
      <c r="E1049" s="48" t="s">
        <v>5</v>
      </c>
      <c r="F1049" s="19">
        <f t="shared" si="20"/>
        <v>131828.125</v>
      </c>
      <c r="G1049" s="23">
        <v>131828.13</v>
      </c>
      <c r="H1049" s="107"/>
    </row>
    <row r="1050" spans="2:8" ht="15.75" thickBot="1" x14ac:dyDescent="0.3">
      <c r="B1050" s="24" t="s">
        <v>1051</v>
      </c>
      <c r="C1050" s="5">
        <v>119843.75</v>
      </c>
      <c r="D1050" s="5">
        <v>119843.75</v>
      </c>
      <c r="E1050" s="49" t="s">
        <v>5</v>
      </c>
      <c r="F1050" s="19">
        <f t="shared" si="20"/>
        <v>131828.125</v>
      </c>
      <c r="G1050" s="23">
        <v>131828.13</v>
      </c>
      <c r="H1050" s="107"/>
    </row>
    <row r="1051" spans="2:8" ht="15.75" thickBot="1" x14ac:dyDescent="0.3">
      <c r="B1051" s="108" t="s">
        <v>1052</v>
      </c>
      <c r="C1051" s="5" t="s">
        <v>20</v>
      </c>
      <c r="D1051" s="17"/>
      <c r="E1051" s="113"/>
      <c r="F1051" s="19"/>
      <c r="G1051" s="65"/>
      <c r="H1051" s="107"/>
    </row>
    <row r="1052" spans="2:8" ht="39" thickBot="1" x14ac:dyDescent="0.3">
      <c r="B1052" s="108" t="s">
        <v>1053</v>
      </c>
      <c r="C1052" s="5" t="s">
        <v>20</v>
      </c>
      <c r="D1052" s="17"/>
      <c r="E1052" s="113"/>
      <c r="F1052" s="19"/>
      <c r="G1052" s="65"/>
      <c r="H1052" s="107"/>
    </row>
    <row r="1053" spans="2:8" s="116" customFormat="1" ht="13.5" thickBot="1" x14ac:dyDescent="0.25">
      <c r="B1053" s="16" t="s">
        <v>1054</v>
      </c>
      <c r="C1053" s="5">
        <v>2364.7199999999998</v>
      </c>
      <c r="D1053" s="5">
        <v>2364.7199999999998</v>
      </c>
      <c r="E1053" s="47" t="s">
        <v>5</v>
      </c>
      <c r="F1053" s="19">
        <f t="shared" si="20"/>
        <v>2601.192</v>
      </c>
      <c r="G1053" s="20">
        <v>2601.19</v>
      </c>
      <c r="H1053" s="117"/>
    </row>
    <row r="1054" spans="2:8" ht="15.75" thickBot="1" x14ac:dyDescent="0.3">
      <c r="B1054" s="21" t="s">
        <v>1055</v>
      </c>
      <c r="C1054" s="5">
        <v>2461.48</v>
      </c>
      <c r="D1054" s="5">
        <v>2461.48</v>
      </c>
      <c r="E1054" s="48" t="s">
        <v>5</v>
      </c>
      <c r="F1054" s="19">
        <f t="shared" si="20"/>
        <v>2707.6280000000002</v>
      </c>
      <c r="G1054" s="23">
        <v>2707.63</v>
      </c>
      <c r="H1054" s="107"/>
    </row>
    <row r="1055" spans="2:8" s="116" customFormat="1" ht="13.5" thickBot="1" x14ac:dyDescent="0.25">
      <c r="B1055" s="21" t="s">
        <v>1056</v>
      </c>
      <c r="C1055" s="5"/>
      <c r="D1055" s="5"/>
      <c r="E1055" s="48" t="s">
        <v>5</v>
      </c>
      <c r="F1055" s="19">
        <f t="shared" si="20"/>
        <v>0</v>
      </c>
      <c r="G1055" s="23">
        <v>0</v>
      </c>
      <c r="H1055" s="117"/>
    </row>
    <row r="1056" spans="2:8" s="116" customFormat="1" ht="13.5" thickBot="1" x14ac:dyDescent="0.25">
      <c r="B1056" s="24" t="s">
        <v>1057</v>
      </c>
      <c r="C1056" s="5"/>
      <c r="D1056" s="5"/>
      <c r="E1056" s="49" t="s">
        <v>5</v>
      </c>
      <c r="F1056" s="19">
        <f t="shared" si="20"/>
        <v>0</v>
      </c>
      <c r="G1056" s="26">
        <v>0</v>
      </c>
      <c r="H1056" s="117"/>
    </row>
    <row r="1057" spans="2:8" s="116" customFormat="1" ht="26.25" thickBot="1" x14ac:dyDescent="0.25">
      <c r="B1057" s="108" t="s">
        <v>1058</v>
      </c>
      <c r="C1057" s="5"/>
      <c r="D1057" s="5"/>
      <c r="E1057" s="113"/>
      <c r="F1057" s="19">
        <f t="shared" si="20"/>
        <v>0</v>
      </c>
      <c r="G1057" s="65"/>
      <c r="H1057" s="117"/>
    </row>
    <row r="1058" spans="2:8" s="116" customFormat="1" ht="13.5" thickBot="1" x14ac:dyDescent="0.25">
      <c r="B1058" s="34" t="s">
        <v>1059</v>
      </c>
      <c r="C1058" s="5"/>
      <c r="D1058" s="5"/>
      <c r="E1058" s="1" t="s">
        <v>5</v>
      </c>
      <c r="F1058" s="19">
        <f t="shared" si="20"/>
        <v>0</v>
      </c>
      <c r="G1058" s="35">
        <v>0</v>
      </c>
      <c r="H1058" s="117"/>
    </row>
    <row r="1059" spans="2:8" ht="26.25" thickBot="1" x14ac:dyDescent="0.3">
      <c r="B1059" s="108" t="s">
        <v>1060</v>
      </c>
      <c r="C1059" s="5" t="s">
        <v>20</v>
      </c>
      <c r="D1059" s="5" t="s">
        <v>20</v>
      </c>
      <c r="E1059" s="113"/>
      <c r="F1059" s="19"/>
      <c r="G1059" s="65"/>
      <c r="H1059" s="107"/>
    </row>
    <row r="1060" spans="2:8" s="116" customFormat="1" ht="13.5" thickBot="1" x14ac:dyDescent="0.25">
      <c r="B1060" s="34" t="s">
        <v>1061</v>
      </c>
      <c r="C1060" s="5">
        <v>144519.91</v>
      </c>
      <c r="D1060" s="5">
        <v>144519.91</v>
      </c>
      <c r="E1060" s="1" t="s">
        <v>5</v>
      </c>
      <c r="F1060" s="19">
        <f t="shared" si="20"/>
        <v>158971.90100000001</v>
      </c>
      <c r="G1060" s="35">
        <v>158971.9</v>
      </c>
      <c r="H1060" s="117"/>
    </row>
    <row r="1061" spans="2:8" ht="26.25" thickBot="1" x14ac:dyDescent="0.3">
      <c r="B1061" s="108" t="s">
        <v>1062</v>
      </c>
      <c r="C1061" s="5" t="s">
        <v>20</v>
      </c>
      <c r="D1061" s="5" t="s">
        <v>20</v>
      </c>
      <c r="E1061" s="113"/>
      <c r="F1061" s="19"/>
      <c r="G1061" s="65"/>
      <c r="H1061" s="107"/>
    </row>
    <row r="1062" spans="2:8" ht="15.75" thickBot="1" x14ac:dyDescent="0.3">
      <c r="B1062" s="16" t="s">
        <v>1063</v>
      </c>
      <c r="C1062" s="5">
        <v>1590</v>
      </c>
      <c r="D1062" s="5">
        <v>1690.35</v>
      </c>
      <c r="E1062" s="47" t="s">
        <v>5</v>
      </c>
      <c r="F1062" s="19">
        <f t="shared" ref="F1062:F1125" si="21">C1062*1.1</f>
        <v>1749.0000000000002</v>
      </c>
      <c r="G1062" s="20">
        <v>1749</v>
      </c>
      <c r="H1062" s="107"/>
    </row>
    <row r="1063" spans="2:8" ht="15.75" thickBot="1" x14ac:dyDescent="0.3">
      <c r="B1063" s="21" t="s">
        <v>1064</v>
      </c>
      <c r="C1063" s="5">
        <v>2349.38</v>
      </c>
      <c r="D1063" s="5">
        <v>2349.38</v>
      </c>
      <c r="E1063" s="48" t="s">
        <v>5</v>
      </c>
      <c r="F1063" s="19">
        <f t="shared" si="21"/>
        <v>2584.3180000000002</v>
      </c>
      <c r="G1063" s="23">
        <v>2584.3200000000002</v>
      </c>
      <c r="H1063" s="107"/>
    </row>
    <row r="1064" spans="2:8" ht="15.75" thickBot="1" x14ac:dyDescent="0.3">
      <c r="B1064" s="21" t="s">
        <v>1065</v>
      </c>
      <c r="C1064" s="5">
        <v>2425.4899999999998</v>
      </c>
      <c r="D1064" s="5">
        <v>2425.4899999999998</v>
      </c>
      <c r="E1064" s="48" t="s">
        <v>5</v>
      </c>
      <c r="F1064" s="19">
        <f t="shared" si="21"/>
        <v>2668.0389999999998</v>
      </c>
      <c r="G1064" s="23">
        <v>2668.04</v>
      </c>
      <c r="H1064" s="107"/>
    </row>
    <row r="1065" spans="2:8" ht="15.75" thickBot="1" x14ac:dyDescent="0.3">
      <c r="B1065" s="21" t="s">
        <v>1066</v>
      </c>
      <c r="C1065" s="5">
        <v>3200</v>
      </c>
      <c r="D1065" s="5">
        <v>3436.16</v>
      </c>
      <c r="E1065" s="48" t="s">
        <v>5</v>
      </c>
      <c r="F1065" s="19">
        <f t="shared" si="21"/>
        <v>3520.0000000000005</v>
      </c>
      <c r="G1065" s="23">
        <v>3520</v>
      </c>
      <c r="H1065" s="107"/>
    </row>
    <row r="1066" spans="2:8" ht="15.75" thickBot="1" x14ac:dyDescent="0.3">
      <c r="B1066" s="21" t="s">
        <v>1067</v>
      </c>
      <c r="C1066" s="5">
        <v>4932.99</v>
      </c>
      <c r="D1066" s="5">
        <v>4932.99</v>
      </c>
      <c r="E1066" s="48" t="s">
        <v>5</v>
      </c>
      <c r="F1066" s="19">
        <f t="shared" si="21"/>
        <v>5426.2889999999998</v>
      </c>
      <c r="G1066" s="23">
        <v>5426.29</v>
      </c>
      <c r="H1066" s="107"/>
    </row>
    <row r="1067" spans="2:8" ht="15.75" thickBot="1" x14ac:dyDescent="0.3">
      <c r="B1067" s="21" t="s">
        <v>1068</v>
      </c>
      <c r="C1067" s="5">
        <v>5200</v>
      </c>
      <c r="D1067" s="5">
        <v>5567.24</v>
      </c>
      <c r="E1067" s="48" t="s">
        <v>5</v>
      </c>
      <c r="F1067" s="19">
        <f t="shared" si="21"/>
        <v>5720.0000000000009</v>
      </c>
      <c r="G1067" s="23">
        <v>5720</v>
      </c>
      <c r="H1067" s="107"/>
    </row>
    <row r="1068" spans="2:8" ht="15.75" thickBot="1" x14ac:dyDescent="0.3">
      <c r="B1068" s="21" t="s">
        <v>1069</v>
      </c>
      <c r="C1068" s="5">
        <v>8370.33</v>
      </c>
      <c r="D1068" s="5">
        <v>8370.33</v>
      </c>
      <c r="E1068" s="48" t="s">
        <v>5</v>
      </c>
      <c r="F1068" s="19">
        <f t="shared" si="21"/>
        <v>9207.3630000000012</v>
      </c>
      <c r="G1068" s="23">
        <v>9207.36</v>
      </c>
      <c r="H1068" s="107"/>
    </row>
    <row r="1069" spans="2:8" ht="15.75" thickBot="1" x14ac:dyDescent="0.3">
      <c r="B1069" s="21" t="s">
        <v>1070</v>
      </c>
      <c r="C1069" s="5">
        <v>14384.79</v>
      </c>
      <c r="D1069" s="5">
        <v>14384.79</v>
      </c>
      <c r="E1069" s="48" t="s">
        <v>5</v>
      </c>
      <c r="F1069" s="19">
        <f t="shared" si="21"/>
        <v>15823.269000000002</v>
      </c>
      <c r="G1069" s="23">
        <v>15823.27</v>
      </c>
      <c r="H1069" s="107"/>
    </row>
    <row r="1070" spans="2:8" ht="15.75" thickBot="1" x14ac:dyDescent="0.3">
      <c r="B1070" s="21" t="s">
        <v>1071</v>
      </c>
      <c r="C1070" s="5">
        <v>19845.240000000002</v>
      </c>
      <c r="D1070" s="5">
        <v>19845.240000000002</v>
      </c>
      <c r="E1070" s="48" t="s">
        <v>5</v>
      </c>
      <c r="F1070" s="19">
        <f t="shared" si="21"/>
        <v>21829.764000000003</v>
      </c>
      <c r="G1070" s="23">
        <v>21829.759999999998</v>
      </c>
      <c r="H1070" s="107"/>
    </row>
    <row r="1071" spans="2:8" ht="15.75" thickBot="1" x14ac:dyDescent="0.3">
      <c r="B1071" s="21" t="s">
        <v>1072</v>
      </c>
      <c r="C1071" s="5">
        <v>33851.839999999997</v>
      </c>
      <c r="D1071" s="5">
        <v>33851.839999999997</v>
      </c>
      <c r="E1071" s="48" t="s">
        <v>5</v>
      </c>
      <c r="F1071" s="19">
        <f t="shared" si="21"/>
        <v>37237.023999999998</v>
      </c>
      <c r="G1071" s="23">
        <v>37237.019999999997</v>
      </c>
      <c r="H1071" s="107"/>
    </row>
    <row r="1072" spans="2:8" ht="15" customHeight="1" thickBot="1" x14ac:dyDescent="0.3">
      <c r="B1072" s="21" t="s">
        <v>1073</v>
      </c>
      <c r="C1072" s="5">
        <v>41950.18</v>
      </c>
      <c r="D1072" s="5">
        <v>41950.18</v>
      </c>
      <c r="E1072" s="48" t="s">
        <v>5</v>
      </c>
      <c r="F1072" s="19">
        <f t="shared" si="21"/>
        <v>46145.198000000004</v>
      </c>
      <c r="G1072" s="23">
        <v>46145.2</v>
      </c>
      <c r="H1072" s="107"/>
    </row>
    <row r="1073" spans="2:8" ht="15.75" thickBot="1" x14ac:dyDescent="0.3">
      <c r="B1073" s="21" t="s">
        <v>1074</v>
      </c>
      <c r="C1073" s="5">
        <v>88369.02</v>
      </c>
      <c r="D1073" s="5">
        <v>88369.02</v>
      </c>
      <c r="E1073" s="48" t="s">
        <v>5</v>
      </c>
      <c r="F1073" s="19">
        <f t="shared" si="21"/>
        <v>97205.922000000006</v>
      </c>
      <c r="G1073" s="23">
        <v>97205.92</v>
      </c>
      <c r="H1073" s="107"/>
    </row>
    <row r="1074" spans="2:8" ht="15.75" thickBot="1" x14ac:dyDescent="0.3">
      <c r="B1074" s="24" t="s">
        <v>1075</v>
      </c>
      <c r="C1074" s="5">
        <v>123882.3</v>
      </c>
      <c r="D1074" s="5">
        <v>123882.3</v>
      </c>
      <c r="E1074" s="49" t="s">
        <v>5</v>
      </c>
      <c r="F1074" s="19">
        <f t="shared" si="21"/>
        <v>136270.53000000003</v>
      </c>
      <c r="G1074" s="26">
        <v>136270.53</v>
      </c>
      <c r="H1074" s="107"/>
    </row>
    <row r="1075" spans="2:8" ht="26.25" thickBot="1" x14ac:dyDescent="0.3">
      <c r="B1075" s="108" t="s">
        <v>1076</v>
      </c>
      <c r="C1075" s="5" t="s">
        <v>20</v>
      </c>
      <c r="D1075" s="5" t="s">
        <v>20</v>
      </c>
      <c r="E1075" s="113"/>
      <c r="F1075" s="19"/>
      <c r="G1075" s="65"/>
      <c r="H1075" s="107"/>
    </row>
    <row r="1076" spans="2:8" ht="15.75" thickBot="1" x14ac:dyDescent="0.3">
      <c r="B1076" s="16" t="s">
        <v>1077</v>
      </c>
      <c r="C1076" s="5">
        <v>3678.65</v>
      </c>
      <c r="D1076" s="5">
        <v>3678.65</v>
      </c>
      <c r="E1076" s="47" t="s">
        <v>5</v>
      </c>
      <c r="F1076" s="19">
        <f t="shared" si="21"/>
        <v>4046.5150000000003</v>
      </c>
      <c r="G1076" s="20">
        <v>4046.52</v>
      </c>
      <c r="H1076" s="107"/>
    </row>
    <row r="1077" spans="2:8" ht="15.75" thickBot="1" x14ac:dyDescent="0.3">
      <c r="B1077" s="21" t="s">
        <v>1078</v>
      </c>
      <c r="C1077" s="5">
        <v>4977.24</v>
      </c>
      <c r="D1077" s="5">
        <v>4977.24</v>
      </c>
      <c r="E1077" s="48" t="s">
        <v>5</v>
      </c>
      <c r="F1077" s="19">
        <f t="shared" si="21"/>
        <v>5474.9639999999999</v>
      </c>
      <c r="G1077" s="23">
        <v>5474.96</v>
      </c>
      <c r="H1077" s="107"/>
    </row>
    <row r="1078" spans="2:8" ht="15.75" thickBot="1" x14ac:dyDescent="0.3">
      <c r="B1078" s="21" t="s">
        <v>1079</v>
      </c>
      <c r="C1078" s="5">
        <v>5577.86</v>
      </c>
      <c r="D1078" s="5">
        <v>5577.86</v>
      </c>
      <c r="E1078" s="48" t="s">
        <v>5</v>
      </c>
      <c r="F1078" s="19">
        <f t="shared" si="21"/>
        <v>6135.6459999999997</v>
      </c>
      <c r="G1078" s="23">
        <v>6135.65</v>
      </c>
      <c r="H1078" s="107"/>
    </row>
    <row r="1079" spans="2:8" ht="15.75" thickBot="1" x14ac:dyDescent="0.3">
      <c r="B1079" s="21" t="s">
        <v>1080</v>
      </c>
      <c r="C1079" s="5">
        <v>8730.82</v>
      </c>
      <c r="D1079" s="5">
        <v>8730.82</v>
      </c>
      <c r="E1079" s="48" t="s">
        <v>5</v>
      </c>
      <c r="F1079" s="19">
        <f t="shared" si="21"/>
        <v>9603.902</v>
      </c>
      <c r="G1079" s="23">
        <v>9603.9</v>
      </c>
      <c r="H1079" s="107"/>
    </row>
    <row r="1080" spans="2:8" ht="15.75" customHeight="1" thickBot="1" x14ac:dyDescent="0.3">
      <c r="B1080" s="21" t="s">
        <v>1081</v>
      </c>
      <c r="C1080" s="5">
        <v>13216</v>
      </c>
      <c r="D1080" s="5">
        <v>13216</v>
      </c>
      <c r="E1080" s="48" t="s">
        <v>5</v>
      </c>
      <c r="F1080" s="19">
        <f t="shared" si="21"/>
        <v>14537.6</v>
      </c>
      <c r="G1080" s="23">
        <v>14537.6</v>
      </c>
      <c r="H1080" s="107"/>
    </row>
    <row r="1081" spans="2:8" ht="15.75" thickBot="1" x14ac:dyDescent="0.3">
      <c r="B1081" s="21" t="s">
        <v>1082</v>
      </c>
      <c r="C1081" s="5">
        <v>26080.36</v>
      </c>
      <c r="D1081" s="5">
        <v>26080.36</v>
      </c>
      <c r="E1081" s="48" t="s">
        <v>5</v>
      </c>
      <c r="F1081" s="19">
        <f t="shared" si="21"/>
        <v>28688.396000000004</v>
      </c>
      <c r="G1081" s="23">
        <v>28688.400000000001</v>
      </c>
      <c r="H1081" s="107"/>
    </row>
    <row r="1082" spans="2:8" ht="15.75" thickBot="1" x14ac:dyDescent="0.3">
      <c r="B1082" s="24" t="s">
        <v>1083</v>
      </c>
      <c r="C1082" s="5">
        <v>30600.35</v>
      </c>
      <c r="D1082" s="5">
        <v>30600.35</v>
      </c>
      <c r="E1082" s="49" t="s">
        <v>5</v>
      </c>
      <c r="F1082" s="19">
        <f t="shared" si="21"/>
        <v>33660.385000000002</v>
      </c>
      <c r="G1082" s="26">
        <v>33660.39</v>
      </c>
      <c r="H1082" s="107"/>
    </row>
    <row r="1083" spans="2:8" ht="26.25" thickBot="1" x14ac:dyDescent="0.3">
      <c r="B1083" s="108" t="s">
        <v>1084</v>
      </c>
      <c r="C1083" s="5" t="s">
        <v>20</v>
      </c>
      <c r="D1083" s="5" t="s">
        <v>20</v>
      </c>
      <c r="E1083" s="113"/>
      <c r="F1083" s="19"/>
      <c r="G1083" s="65"/>
      <c r="H1083" s="107"/>
    </row>
    <row r="1084" spans="2:8" ht="15.75" thickBot="1" x14ac:dyDescent="0.3">
      <c r="B1084" s="141" t="s">
        <v>1085</v>
      </c>
      <c r="C1084" s="5">
        <v>1683</v>
      </c>
      <c r="D1084" s="5">
        <v>1960.57</v>
      </c>
      <c r="E1084" s="47" t="s">
        <v>5</v>
      </c>
      <c r="F1084" s="19">
        <f t="shared" si="21"/>
        <v>1851.3000000000002</v>
      </c>
      <c r="G1084" s="20">
        <v>1851.3</v>
      </c>
      <c r="H1084" s="107"/>
    </row>
    <row r="1085" spans="2:8" ht="15.75" thickBot="1" x14ac:dyDescent="0.3">
      <c r="B1085" s="145" t="s">
        <v>1086</v>
      </c>
      <c r="C1085" s="5">
        <v>2630</v>
      </c>
      <c r="D1085" s="5">
        <v>2992.48</v>
      </c>
      <c r="E1085" s="48" t="s">
        <v>5</v>
      </c>
      <c r="F1085" s="19">
        <f t="shared" si="21"/>
        <v>2893.0000000000005</v>
      </c>
      <c r="G1085" s="23">
        <v>2893</v>
      </c>
      <c r="H1085" s="107"/>
    </row>
    <row r="1086" spans="2:8" ht="15.75" thickBot="1" x14ac:dyDescent="0.3">
      <c r="B1086" s="145" t="s">
        <v>1087</v>
      </c>
      <c r="C1086" s="5">
        <v>3340</v>
      </c>
      <c r="D1086" s="5">
        <v>3780.13</v>
      </c>
      <c r="E1086" s="48" t="s">
        <v>5</v>
      </c>
      <c r="F1086" s="19">
        <f t="shared" si="21"/>
        <v>3674.0000000000005</v>
      </c>
      <c r="G1086" s="23">
        <v>3674</v>
      </c>
      <c r="H1086" s="107"/>
    </row>
    <row r="1087" spans="2:8" ht="15.75" thickBot="1" x14ac:dyDescent="0.3">
      <c r="B1087" s="145" t="s">
        <v>1088</v>
      </c>
      <c r="C1087" s="5">
        <v>5977.29</v>
      </c>
      <c r="D1087" s="5">
        <v>5977.29</v>
      </c>
      <c r="E1087" s="48" t="s">
        <v>5</v>
      </c>
      <c r="F1087" s="19">
        <f t="shared" si="21"/>
        <v>6575.0190000000002</v>
      </c>
      <c r="G1087" s="23">
        <v>6575.02</v>
      </c>
      <c r="H1087" s="107"/>
    </row>
    <row r="1088" spans="2:8" ht="16.5" customHeight="1" thickBot="1" x14ac:dyDescent="0.3">
      <c r="B1088" s="146" t="s">
        <v>1089</v>
      </c>
      <c r="C1088" s="5">
        <v>8960.33</v>
      </c>
      <c r="D1088" s="5">
        <v>8960.33</v>
      </c>
      <c r="E1088" s="49" t="s">
        <v>5</v>
      </c>
      <c r="F1088" s="19">
        <f t="shared" si="21"/>
        <v>9856.3630000000012</v>
      </c>
      <c r="G1088" s="26">
        <v>9856.36</v>
      </c>
      <c r="H1088" s="107"/>
    </row>
    <row r="1089" spans="2:8" ht="26.25" thickBot="1" x14ac:dyDescent="0.3">
      <c r="B1089" s="108" t="s">
        <v>1090</v>
      </c>
      <c r="C1089" s="5" t="s">
        <v>20</v>
      </c>
      <c r="D1089" s="5" t="s">
        <v>20</v>
      </c>
      <c r="E1089" s="113"/>
      <c r="F1089" s="19"/>
      <c r="G1089" s="65"/>
      <c r="H1089" s="107"/>
    </row>
    <row r="1090" spans="2:8" ht="15.75" thickBot="1" x14ac:dyDescent="0.3">
      <c r="B1090" s="16" t="s">
        <v>1091</v>
      </c>
      <c r="C1090" s="5">
        <v>3976.01</v>
      </c>
      <c r="D1090" s="5">
        <v>3976.01</v>
      </c>
      <c r="E1090" s="47" t="s">
        <v>5</v>
      </c>
      <c r="F1090" s="19">
        <f t="shared" si="21"/>
        <v>4373.6110000000008</v>
      </c>
      <c r="G1090" s="20">
        <v>4373.6099999999997</v>
      </c>
      <c r="H1090" s="107"/>
    </row>
    <row r="1091" spans="2:8" ht="15.75" thickBot="1" x14ac:dyDescent="0.3">
      <c r="B1091" s="21" t="s">
        <v>1092</v>
      </c>
      <c r="C1091" s="5">
        <v>5389.65</v>
      </c>
      <c r="D1091" s="5">
        <v>5389.65</v>
      </c>
      <c r="E1091" s="48" t="s">
        <v>5</v>
      </c>
      <c r="F1091" s="19">
        <f t="shared" si="21"/>
        <v>5928.6149999999998</v>
      </c>
      <c r="G1091" s="23">
        <v>5928.62</v>
      </c>
      <c r="H1091" s="107"/>
    </row>
    <row r="1092" spans="2:8" ht="15.75" thickBot="1" x14ac:dyDescent="0.3">
      <c r="B1092" s="21" t="s">
        <v>1093</v>
      </c>
      <c r="C1092" s="5">
        <v>5920.06</v>
      </c>
      <c r="D1092" s="5">
        <v>5920.06</v>
      </c>
      <c r="E1092" s="48" t="s">
        <v>5</v>
      </c>
      <c r="F1092" s="19">
        <f t="shared" si="21"/>
        <v>6512.0660000000007</v>
      </c>
      <c r="G1092" s="23">
        <v>6512.07</v>
      </c>
      <c r="H1092" s="107"/>
    </row>
    <row r="1093" spans="2:8" ht="15.75" thickBot="1" x14ac:dyDescent="0.3">
      <c r="B1093" s="24" t="s">
        <v>1094</v>
      </c>
      <c r="C1093" s="5">
        <v>8958.56</v>
      </c>
      <c r="D1093" s="5">
        <v>8958.56</v>
      </c>
      <c r="E1093" s="49" t="s">
        <v>5</v>
      </c>
      <c r="F1093" s="19">
        <f t="shared" si="21"/>
        <v>9854.4160000000011</v>
      </c>
      <c r="G1093" s="26">
        <v>9854.42</v>
      </c>
      <c r="H1093" s="107"/>
    </row>
    <row r="1094" spans="2:8" ht="26.25" thickBot="1" x14ac:dyDescent="0.3">
      <c r="B1094" s="108" t="s">
        <v>1095</v>
      </c>
      <c r="C1094" s="5" t="s">
        <v>20</v>
      </c>
      <c r="D1094" s="5" t="s">
        <v>20</v>
      </c>
      <c r="E1094" s="113"/>
      <c r="F1094" s="19"/>
      <c r="G1094" s="65"/>
      <c r="H1094" s="107"/>
    </row>
    <row r="1095" spans="2:8" ht="15.75" thickBot="1" x14ac:dyDescent="0.3">
      <c r="B1095" s="16" t="s">
        <v>1096</v>
      </c>
      <c r="C1095" s="5">
        <v>856</v>
      </c>
      <c r="D1095" s="5">
        <v>876.15</v>
      </c>
      <c r="E1095" s="47" t="s">
        <v>5</v>
      </c>
      <c r="F1095" s="19">
        <f t="shared" si="21"/>
        <v>941.6</v>
      </c>
      <c r="G1095" s="20">
        <v>941.6</v>
      </c>
      <c r="H1095" s="107"/>
    </row>
    <row r="1096" spans="2:8" ht="15.75" thickBot="1" x14ac:dyDescent="0.3">
      <c r="B1096" s="21" t="s">
        <v>1097</v>
      </c>
      <c r="C1096" s="5">
        <v>1389</v>
      </c>
      <c r="D1096" s="5">
        <v>1467.92</v>
      </c>
      <c r="E1096" s="48" t="s">
        <v>5</v>
      </c>
      <c r="F1096" s="19">
        <f t="shared" si="21"/>
        <v>1527.9</v>
      </c>
      <c r="G1096" s="23">
        <v>1527.9</v>
      </c>
      <c r="H1096" s="107"/>
    </row>
    <row r="1097" spans="2:8" ht="15.75" thickBot="1" x14ac:dyDescent="0.3">
      <c r="B1097" s="21" t="s">
        <v>1098</v>
      </c>
      <c r="C1097" s="5">
        <v>1605</v>
      </c>
      <c r="D1097" s="5">
        <v>1716.31</v>
      </c>
      <c r="E1097" s="48" t="s">
        <v>5</v>
      </c>
      <c r="F1097" s="19">
        <f t="shared" si="21"/>
        <v>1765.5000000000002</v>
      </c>
      <c r="G1097" s="23">
        <v>1765.5</v>
      </c>
      <c r="H1097" s="107"/>
    </row>
    <row r="1098" spans="2:8" ht="15.75" thickBot="1" x14ac:dyDescent="0.3">
      <c r="B1098" s="21" t="s">
        <v>1099</v>
      </c>
      <c r="C1098" s="5">
        <v>3149.42</v>
      </c>
      <c r="D1098" s="5">
        <v>3149.42</v>
      </c>
      <c r="E1098" s="48"/>
      <c r="F1098" s="19">
        <f t="shared" si="21"/>
        <v>3464.3620000000005</v>
      </c>
      <c r="G1098" s="23">
        <v>3464.36</v>
      </c>
      <c r="H1098" s="107"/>
    </row>
    <row r="1099" spans="2:8" ht="15.75" thickBot="1" x14ac:dyDescent="0.3">
      <c r="B1099" s="21" t="s">
        <v>1100</v>
      </c>
      <c r="C1099" s="5">
        <v>3450</v>
      </c>
      <c r="D1099" s="5">
        <v>3986.63</v>
      </c>
      <c r="E1099" s="48" t="s">
        <v>5</v>
      </c>
      <c r="F1099" s="19">
        <f t="shared" si="21"/>
        <v>3795.0000000000005</v>
      </c>
      <c r="G1099" s="23">
        <v>3795</v>
      </c>
      <c r="H1099" s="107"/>
    </row>
    <row r="1100" spans="2:8" ht="15.75" thickBot="1" x14ac:dyDescent="0.3">
      <c r="B1100" s="21" t="s">
        <v>1101</v>
      </c>
      <c r="C1100" s="5">
        <v>6279.37</v>
      </c>
      <c r="D1100" s="5">
        <v>6279.37</v>
      </c>
      <c r="E1100" s="48" t="s">
        <v>5</v>
      </c>
      <c r="F1100" s="19">
        <f t="shared" si="21"/>
        <v>6907.3070000000007</v>
      </c>
      <c r="G1100" s="23">
        <v>6907.31</v>
      </c>
      <c r="H1100" s="107"/>
    </row>
    <row r="1101" spans="2:8" ht="15.75" thickBot="1" x14ac:dyDescent="0.3">
      <c r="B1101" s="21" t="s">
        <v>1102</v>
      </c>
      <c r="C1101" s="5">
        <v>12220.08</v>
      </c>
      <c r="D1101" s="5">
        <v>12220.08</v>
      </c>
      <c r="E1101" s="48" t="s">
        <v>5</v>
      </c>
      <c r="F1101" s="19">
        <f t="shared" si="21"/>
        <v>13442.088000000002</v>
      </c>
      <c r="G1101" s="23">
        <v>13442.09</v>
      </c>
      <c r="H1101" s="107"/>
    </row>
    <row r="1102" spans="2:8" ht="15.75" thickBot="1" x14ac:dyDescent="0.3">
      <c r="B1102" s="21" t="s">
        <v>1103</v>
      </c>
      <c r="C1102" s="5">
        <v>15463.9</v>
      </c>
      <c r="D1102" s="5">
        <v>15463.9</v>
      </c>
      <c r="E1102" s="48" t="s">
        <v>5</v>
      </c>
      <c r="F1102" s="19">
        <f t="shared" si="21"/>
        <v>17010.29</v>
      </c>
      <c r="G1102" s="23">
        <v>17010.29</v>
      </c>
      <c r="H1102" s="107"/>
    </row>
    <row r="1103" spans="2:8" ht="15.75" thickBot="1" x14ac:dyDescent="0.3">
      <c r="B1103" s="24" t="s">
        <v>1104</v>
      </c>
      <c r="C1103" s="5">
        <v>34538.6</v>
      </c>
      <c r="D1103" s="5">
        <v>34538.6</v>
      </c>
      <c r="E1103" s="48" t="s">
        <v>5</v>
      </c>
      <c r="F1103" s="19">
        <f t="shared" si="21"/>
        <v>37992.46</v>
      </c>
      <c r="G1103" s="26">
        <v>37992.46</v>
      </c>
      <c r="H1103" s="107"/>
    </row>
    <row r="1104" spans="2:8" ht="26.25" thickBot="1" x14ac:dyDescent="0.3">
      <c r="B1104" s="108" t="s">
        <v>1105</v>
      </c>
      <c r="C1104" s="5" t="s">
        <v>20</v>
      </c>
      <c r="D1104" s="5" t="s">
        <v>20</v>
      </c>
      <c r="E1104" s="113"/>
      <c r="F1104" s="19"/>
      <c r="G1104" s="65"/>
      <c r="H1104" s="107"/>
    </row>
    <row r="1105" spans="2:8" ht="15.75" thickBot="1" x14ac:dyDescent="0.3">
      <c r="B1105" s="16" t="s">
        <v>1106</v>
      </c>
      <c r="C1105" s="5">
        <v>1033</v>
      </c>
      <c r="D1105" s="5">
        <v>1033</v>
      </c>
      <c r="E1105" s="47" t="s">
        <v>5</v>
      </c>
      <c r="F1105" s="19">
        <f t="shared" si="21"/>
        <v>1136.3000000000002</v>
      </c>
      <c r="G1105" s="20">
        <v>1136.3</v>
      </c>
      <c r="H1105" s="107"/>
    </row>
    <row r="1106" spans="2:8" ht="15.75" thickBot="1" x14ac:dyDescent="0.3">
      <c r="B1106" s="21" t="s">
        <v>1107</v>
      </c>
      <c r="C1106" s="5">
        <v>1742.27</v>
      </c>
      <c r="D1106" s="5">
        <v>1742.27</v>
      </c>
      <c r="E1106" s="48" t="s">
        <v>5</v>
      </c>
      <c r="F1106" s="19">
        <f t="shared" si="21"/>
        <v>1916.4970000000001</v>
      </c>
      <c r="G1106" s="23">
        <v>1916.5</v>
      </c>
      <c r="H1106" s="107"/>
    </row>
    <row r="1107" spans="2:8" ht="15.75" thickBot="1" x14ac:dyDescent="0.3">
      <c r="B1107" s="21" t="s">
        <v>1108</v>
      </c>
      <c r="C1107" s="5">
        <v>2568.27</v>
      </c>
      <c r="D1107" s="5">
        <v>2568.27</v>
      </c>
      <c r="E1107" s="48" t="s">
        <v>5</v>
      </c>
      <c r="F1107" s="19">
        <f t="shared" si="21"/>
        <v>2825.0970000000002</v>
      </c>
      <c r="G1107" s="23">
        <v>2825.1</v>
      </c>
      <c r="H1107" s="107"/>
    </row>
    <row r="1108" spans="2:8" ht="15.75" thickBot="1" x14ac:dyDescent="0.3">
      <c r="B1108" s="21" t="s">
        <v>1109</v>
      </c>
      <c r="C1108" s="5">
        <v>4520.58</v>
      </c>
      <c r="D1108" s="5">
        <v>4520.58</v>
      </c>
      <c r="E1108" s="48" t="s">
        <v>5</v>
      </c>
      <c r="F1108" s="19">
        <f t="shared" si="21"/>
        <v>4972.6379999999999</v>
      </c>
      <c r="G1108" s="23">
        <v>4972.6400000000003</v>
      </c>
      <c r="H1108" s="107"/>
    </row>
    <row r="1109" spans="2:8" ht="15.75" thickBot="1" x14ac:dyDescent="0.3">
      <c r="B1109" s="21" t="s">
        <v>1110</v>
      </c>
      <c r="C1109" s="5">
        <v>4587.84</v>
      </c>
      <c r="D1109" s="5">
        <v>4587.84</v>
      </c>
      <c r="E1109" s="48" t="s">
        <v>5</v>
      </c>
      <c r="F1109" s="19">
        <f t="shared" si="21"/>
        <v>5046.6240000000007</v>
      </c>
      <c r="G1109" s="23">
        <v>5046.62</v>
      </c>
      <c r="H1109" s="107"/>
    </row>
    <row r="1110" spans="2:8" ht="15.75" thickBot="1" x14ac:dyDescent="0.3">
      <c r="B1110" s="21" t="s">
        <v>1111</v>
      </c>
      <c r="C1110" s="5">
        <v>8977.44</v>
      </c>
      <c r="D1110" s="5">
        <v>8977.44</v>
      </c>
      <c r="E1110" s="48" t="s">
        <v>5</v>
      </c>
      <c r="F1110" s="19">
        <f t="shared" si="21"/>
        <v>9875.1840000000011</v>
      </c>
      <c r="G1110" s="23">
        <v>9875.18</v>
      </c>
      <c r="H1110" s="107"/>
    </row>
    <row r="1111" spans="2:8" ht="15.75" thickBot="1" x14ac:dyDescent="0.3">
      <c r="B1111" s="21" t="s">
        <v>1112</v>
      </c>
      <c r="C1111" s="5">
        <v>12740.46</v>
      </c>
      <c r="D1111" s="5">
        <v>12740.46</v>
      </c>
      <c r="E1111" s="48" t="s">
        <v>5</v>
      </c>
      <c r="F1111" s="19">
        <f t="shared" si="21"/>
        <v>14014.505999999999</v>
      </c>
      <c r="G1111" s="23">
        <v>14014.51</v>
      </c>
      <c r="H1111" s="107"/>
    </row>
    <row r="1112" spans="2:8" ht="15.75" thickBot="1" x14ac:dyDescent="0.3">
      <c r="B1112" s="21" t="s">
        <v>1113</v>
      </c>
      <c r="C1112" s="5">
        <v>18714.8</v>
      </c>
      <c r="D1112" s="5">
        <v>18714.8</v>
      </c>
      <c r="E1112" s="48" t="s">
        <v>5</v>
      </c>
      <c r="F1112" s="19">
        <f t="shared" si="21"/>
        <v>20586.280000000002</v>
      </c>
      <c r="G1112" s="23">
        <v>20586.28</v>
      </c>
      <c r="H1112" s="107"/>
    </row>
    <row r="1113" spans="2:8" ht="15.75" thickBot="1" x14ac:dyDescent="0.3">
      <c r="B1113" s="21" t="s">
        <v>1114</v>
      </c>
      <c r="C1113" s="5">
        <v>24702.12</v>
      </c>
      <c r="D1113" s="5">
        <v>24702.12</v>
      </c>
      <c r="E1113" s="48" t="s">
        <v>5</v>
      </c>
      <c r="F1113" s="19">
        <f t="shared" si="21"/>
        <v>27172.332000000002</v>
      </c>
      <c r="G1113" s="23">
        <v>27172.33</v>
      </c>
      <c r="H1113" s="107"/>
    </row>
    <row r="1114" spans="2:8" ht="15.75" thickBot="1" x14ac:dyDescent="0.3">
      <c r="B1114" s="24" t="s">
        <v>1115</v>
      </c>
      <c r="C1114" s="5">
        <v>47326.85</v>
      </c>
      <c r="D1114" s="5">
        <v>47326.85</v>
      </c>
      <c r="E1114" s="49" t="s">
        <v>5</v>
      </c>
      <c r="F1114" s="19">
        <f t="shared" si="21"/>
        <v>52059.535000000003</v>
      </c>
      <c r="G1114" s="26">
        <v>52059.54</v>
      </c>
      <c r="H1114" s="107"/>
    </row>
    <row r="1115" spans="2:8" ht="24.75" customHeight="1" thickBot="1" x14ac:dyDescent="0.3">
      <c r="B1115" s="108" t="s">
        <v>1116</v>
      </c>
      <c r="C1115" s="5" t="s">
        <v>20</v>
      </c>
      <c r="D1115" s="5" t="s">
        <v>20</v>
      </c>
      <c r="E1115" s="113"/>
      <c r="F1115" s="19"/>
      <c r="G1115" s="65"/>
      <c r="H1115" s="107"/>
    </row>
    <row r="1116" spans="2:8" ht="15.75" thickBot="1" x14ac:dyDescent="0.3">
      <c r="B1116" s="16" t="s">
        <v>1117</v>
      </c>
      <c r="C1116" s="5">
        <v>1510.4</v>
      </c>
      <c r="D1116" s="5">
        <v>1510.4</v>
      </c>
      <c r="E1116" s="47" t="s">
        <v>5</v>
      </c>
      <c r="F1116" s="19">
        <f t="shared" si="21"/>
        <v>1661.4400000000003</v>
      </c>
      <c r="G1116" s="20">
        <v>1661.44</v>
      </c>
      <c r="H1116" s="107"/>
    </row>
    <row r="1117" spans="2:8" ht="15.75" thickBot="1" x14ac:dyDescent="0.3">
      <c r="B1117" s="21" t="s">
        <v>1118</v>
      </c>
      <c r="C1117" s="5">
        <v>2369.44</v>
      </c>
      <c r="D1117" s="5">
        <v>2369.44</v>
      </c>
      <c r="E1117" s="48" t="s">
        <v>5</v>
      </c>
      <c r="F1117" s="19">
        <f t="shared" si="21"/>
        <v>2606.3840000000005</v>
      </c>
      <c r="G1117" s="23">
        <v>2606.38</v>
      </c>
      <c r="H1117" s="107"/>
    </row>
    <row r="1118" spans="2:8" ht="15.75" thickBot="1" x14ac:dyDescent="0.3">
      <c r="B1118" s="21" t="s">
        <v>1119</v>
      </c>
      <c r="C1118" s="5">
        <v>3068</v>
      </c>
      <c r="D1118" s="5">
        <v>3068</v>
      </c>
      <c r="E1118" s="48" t="s">
        <v>5</v>
      </c>
      <c r="F1118" s="19">
        <f t="shared" si="21"/>
        <v>3374.8</v>
      </c>
      <c r="G1118" s="23">
        <v>3374.8</v>
      </c>
      <c r="H1118" s="107"/>
    </row>
    <row r="1119" spans="2:8" ht="15.75" thickBot="1" x14ac:dyDescent="0.3">
      <c r="B1119" s="21" t="s">
        <v>1120</v>
      </c>
      <c r="C1119" s="5">
        <v>5711.2</v>
      </c>
      <c r="D1119" s="5">
        <v>5711.2</v>
      </c>
      <c r="E1119" s="48" t="s">
        <v>5</v>
      </c>
      <c r="F1119" s="19">
        <f t="shared" si="21"/>
        <v>6282.3200000000006</v>
      </c>
      <c r="G1119" s="23">
        <v>6282.32</v>
      </c>
      <c r="H1119" s="107"/>
    </row>
    <row r="1120" spans="2:8" ht="15.75" thickBot="1" x14ac:dyDescent="0.3">
      <c r="B1120" s="21" t="s">
        <v>1121</v>
      </c>
      <c r="C1120" s="5">
        <v>10841.25</v>
      </c>
      <c r="D1120" s="5">
        <v>10841.25</v>
      </c>
      <c r="E1120" s="48" t="s">
        <v>5</v>
      </c>
      <c r="F1120" s="19">
        <f t="shared" si="21"/>
        <v>11925.375000000002</v>
      </c>
      <c r="G1120" s="23">
        <v>11925.38</v>
      </c>
      <c r="H1120" s="107"/>
    </row>
    <row r="1121" spans="2:8" ht="15.75" thickBot="1" x14ac:dyDescent="0.3">
      <c r="B1121" s="24" t="s">
        <v>1122</v>
      </c>
      <c r="C1121" s="5" t="s">
        <v>20</v>
      </c>
      <c r="D1121" s="5" t="s">
        <v>20</v>
      </c>
      <c r="E1121" s="49"/>
      <c r="F1121" s="19"/>
      <c r="G1121" s="26"/>
      <c r="H1121" s="107"/>
    </row>
    <row r="1122" spans="2:8" ht="15.75" thickBot="1" x14ac:dyDescent="0.3">
      <c r="B1122" s="108" t="s">
        <v>1123</v>
      </c>
      <c r="C1122" s="5"/>
      <c r="D1122" s="5"/>
      <c r="E1122" s="113"/>
      <c r="F1122" s="19">
        <f t="shared" si="21"/>
        <v>0</v>
      </c>
      <c r="G1122" s="65"/>
      <c r="H1122" s="107"/>
    </row>
    <row r="1123" spans="2:8" ht="39" thickBot="1" x14ac:dyDescent="0.3">
      <c r="B1123" s="108" t="s">
        <v>1124</v>
      </c>
      <c r="C1123" s="5" t="s">
        <v>20</v>
      </c>
      <c r="D1123" s="5" t="s">
        <v>20</v>
      </c>
      <c r="E1123" s="113"/>
      <c r="F1123" s="19"/>
      <c r="G1123" s="65"/>
      <c r="H1123" s="107"/>
    </row>
    <row r="1124" spans="2:8" ht="15.75" thickBot="1" x14ac:dyDescent="0.3">
      <c r="B1124" s="16" t="s">
        <v>1125</v>
      </c>
      <c r="C1124" s="5">
        <v>4970.16</v>
      </c>
      <c r="D1124" s="5">
        <v>4970.16</v>
      </c>
      <c r="E1124" s="47" t="s">
        <v>5</v>
      </c>
      <c r="F1124" s="19">
        <f t="shared" si="21"/>
        <v>5467.1760000000004</v>
      </c>
      <c r="G1124" s="20">
        <v>5467.18</v>
      </c>
      <c r="H1124" s="107"/>
    </row>
    <row r="1125" spans="2:8" ht="15.75" thickBot="1" x14ac:dyDescent="0.3">
      <c r="B1125" s="21" t="s">
        <v>1126</v>
      </c>
      <c r="C1125" s="5"/>
      <c r="D1125" s="5"/>
      <c r="E1125" s="48" t="s">
        <v>5</v>
      </c>
      <c r="F1125" s="19">
        <f t="shared" si="21"/>
        <v>0</v>
      </c>
      <c r="G1125" s="23">
        <v>0</v>
      </c>
      <c r="H1125" s="107"/>
    </row>
    <row r="1126" spans="2:8" ht="15.75" thickBot="1" x14ac:dyDescent="0.3">
      <c r="B1126" s="21" t="s">
        <v>1127</v>
      </c>
      <c r="C1126" s="5"/>
      <c r="D1126" s="5"/>
      <c r="E1126" s="48" t="s">
        <v>5</v>
      </c>
      <c r="F1126" s="19">
        <f t="shared" ref="F1126:F1188" si="22">C1126*1.1</f>
        <v>0</v>
      </c>
      <c r="G1126" s="23">
        <v>0</v>
      </c>
      <c r="H1126" s="107"/>
    </row>
    <row r="1127" spans="2:8" ht="15.75" thickBot="1" x14ac:dyDescent="0.3">
      <c r="B1127" s="21" t="s">
        <v>1128</v>
      </c>
      <c r="C1127" s="5"/>
      <c r="D1127" s="5"/>
      <c r="E1127" s="48" t="s">
        <v>5</v>
      </c>
      <c r="F1127" s="19">
        <f t="shared" si="22"/>
        <v>0</v>
      </c>
      <c r="G1127" s="23">
        <v>0</v>
      </c>
      <c r="H1127" s="107"/>
    </row>
    <row r="1128" spans="2:8" ht="15.75" thickBot="1" x14ac:dyDescent="0.3">
      <c r="B1128" s="21" t="s">
        <v>1129</v>
      </c>
      <c r="C1128" s="5"/>
      <c r="D1128" s="5"/>
      <c r="E1128" s="48" t="s">
        <v>5</v>
      </c>
      <c r="F1128" s="19">
        <f t="shared" si="22"/>
        <v>0</v>
      </c>
      <c r="G1128" s="23">
        <v>0</v>
      </c>
      <c r="H1128" s="107"/>
    </row>
    <row r="1129" spans="2:8" ht="15.75" thickBot="1" x14ac:dyDescent="0.3">
      <c r="B1129" s="21" t="s">
        <v>1130</v>
      </c>
      <c r="C1129" s="5">
        <v>38000.129999999997</v>
      </c>
      <c r="D1129" s="5">
        <v>38000.129999999997</v>
      </c>
      <c r="E1129" s="48" t="s">
        <v>5</v>
      </c>
      <c r="F1129" s="19">
        <f t="shared" si="22"/>
        <v>41800.143000000004</v>
      </c>
      <c r="G1129" s="23">
        <v>41800.14</v>
      </c>
      <c r="H1129" s="107"/>
    </row>
    <row r="1130" spans="2:8" ht="15.75" thickBot="1" x14ac:dyDescent="0.3">
      <c r="B1130" s="24" t="s">
        <v>1131</v>
      </c>
      <c r="C1130" s="5"/>
      <c r="D1130" s="5"/>
      <c r="E1130" s="49" t="s">
        <v>5</v>
      </c>
      <c r="F1130" s="19">
        <f t="shared" si="22"/>
        <v>0</v>
      </c>
      <c r="G1130" s="26">
        <v>0</v>
      </c>
      <c r="H1130" s="107"/>
    </row>
    <row r="1131" spans="2:8" ht="39" thickBot="1" x14ac:dyDescent="0.3">
      <c r="B1131" s="108" t="s">
        <v>1132</v>
      </c>
      <c r="C1131" s="5" t="s">
        <v>20</v>
      </c>
      <c r="D1131" s="5" t="s">
        <v>20</v>
      </c>
      <c r="E1131" s="113"/>
      <c r="F1131" s="19"/>
      <c r="G1131" s="65"/>
      <c r="H1131" s="107"/>
    </row>
    <row r="1132" spans="2:8" ht="15.75" thickBot="1" x14ac:dyDescent="0.3">
      <c r="B1132" s="16" t="s">
        <v>1133</v>
      </c>
      <c r="C1132" s="5">
        <v>2095</v>
      </c>
      <c r="D1132" s="5">
        <v>2187.7199999999998</v>
      </c>
      <c r="E1132" s="47" t="s">
        <v>5</v>
      </c>
      <c r="F1132" s="19">
        <f t="shared" si="22"/>
        <v>2304.5</v>
      </c>
      <c r="G1132" s="20">
        <v>2304.5</v>
      </c>
      <c r="H1132" s="107"/>
    </row>
    <row r="1133" spans="2:8" ht="15.75" thickBot="1" x14ac:dyDescent="0.3">
      <c r="B1133" s="21" t="s">
        <v>1134</v>
      </c>
      <c r="C1133" s="5">
        <v>3240.28</v>
      </c>
      <c r="D1133" s="5">
        <v>3240.28</v>
      </c>
      <c r="E1133" s="48" t="s">
        <v>5</v>
      </c>
      <c r="F1133" s="19">
        <f t="shared" si="22"/>
        <v>3564.3080000000004</v>
      </c>
      <c r="G1133" s="23">
        <v>3564.31</v>
      </c>
      <c r="H1133" s="107"/>
    </row>
    <row r="1134" spans="2:8" ht="15.75" thickBot="1" x14ac:dyDescent="0.3">
      <c r="B1134" s="21" t="s">
        <v>1135</v>
      </c>
      <c r="C1134" s="5">
        <v>3281</v>
      </c>
      <c r="D1134" s="5">
        <v>3400.17</v>
      </c>
      <c r="E1134" s="48" t="s">
        <v>5</v>
      </c>
      <c r="F1134" s="19">
        <f t="shared" si="22"/>
        <v>3609.1000000000004</v>
      </c>
      <c r="G1134" s="23">
        <v>3609.1</v>
      </c>
      <c r="H1134" s="107"/>
    </row>
    <row r="1135" spans="2:8" ht="15.75" thickBot="1" x14ac:dyDescent="0.3">
      <c r="B1135" s="21" t="s">
        <v>1136</v>
      </c>
      <c r="C1135" s="5">
        <v>5280.5</v>
      </c>
      <c r="D1135" s="5">
        <v>5280.5</v>
      </c>
      <c r="E1135" s="48" t="s">
        <v>5</v>
      </c>
      <c r="F1135" s="19">
        <f t="shared" si="22"/>
        <v>5808.55</v>
      </c>
      <c r="G1135" s="23">
        <v>5808.55</v>
      </c>
      <c r="H1135" s="107"/>
    </row>
    <row r="1136" spans="2:8" ht="15.75" thickBot="1" x14ac:dyDescent="0.3">
      <c r="B1136" s="21" t="s">
        <v>1137</v>
      </c>
      <c r="C1136" s="5">
        <v>4294.25</v>
      </c>
      <c r="D1136" s="5">
        <v>4449.78</v>
      </c>
      <c r="E1136" s="48" t="s">
        <v>5</v>
      </c>
      <c r="F1136" s="19">
        <f t="shared" si="22"/>
        <v>4723.6750000000002</v>
      </c>
      <c r="G1136" s="23">
        <v>4723.68</v>
      </c>
      <c r="H1136" s="107"/>
    </row>
    <row r="1137" spans="2:8" ht="15.75" thickBot="1" x14ac:dyDescent="0.3">
      <c r="B1137" s="21" t="s">
        <v>1138</v>
      </c>
      <c r="C1137" s="5">
        <v>7629.88</v>
      </c>
      <c r="D1137" s="5">
        <v>7629.88</v>
      </c>
      <c r="E1137" s="48" t="s">
        <v>5</v>
      </c>
      <c r="F1137" s="19">
        <f t="shared" si="22"/>
        <v>8392.8680000000004</v>
      </c>
      <c r="G1137" s="23">
        <v>8392.8700000000008</v>
      </c>
      <c r="H1137" s="107"/>
    </row>
    <row r="1138" spans="2:8" ht="15.75" thickBot="1" x14ac:dyDescent="0.3">
      <c r="B1138" s="21" t="s">
        <v>1139</v>
      </c>
      <c r="C1138" s="5">
        <v>8865.94</v>
      </c>
      <c r="D1138" s="5">
        <v>9187.48</v>
      </c>
      <c r="E1138" s="48" t="s">
        <v>5</v>
      </c>
      <c r="F1138" s="19">
        <f t="shared" si="22"/>
        <v>9752.5340000000015</v>
      </c>
      <c r="G1138" s="23">
        <v>9752.5300000000007</v>
      </c>
      <c r="H1138" s="107"/>
    </row>
    <row r="1139" spans="2:8" ht="15.75" thickBot="1" x14ac:dyDescent="0.3">
      <c r="B1139" s="21" t="s">
        <v>1140</v>
      </c>
      <c r="C1139" s="5">
        <v>13808.95</v>
      </c>
      <c r="D1139" s="5">
        <v>13808.95</v>
      </c>
      <c r="E1139" s="48" t="s">
        <v>5</v>
      </c>
      <c r="F1139" s="19">
        <f t="shared" si="22"/>
        <v>15189.845000000001</v>
      </c>
      <c r="G1139" s="23">
        <v>15189.85</v>
      </c>
      <c r="H1139" s="107"/>
    </row>
    <row r="1140" spans="2:8" ht="15.75" thickBot="1" x14ac:dyDescent="0.3">
      <c r="B1140" s="21" t="s">
        <v>1141</v>
      </c>
      <c r="C1140" s="5">
        <v>12610.07</v>
      </c>
      <c r="D1140" s="5">
        <v>12610.07</v>
      </c>
      <c r="E1140" s="48" t="s">
        <v>5</v>
      </c>
      <c r="F1140" s="19">
        <f t="shared" si="22"/>
        <v>13871.077000000001</v>
      </c>
      <c r="G1140" s="23">
        <v>13871.08</v>
      </c>
      <c r="H1140" s="107"/>
    </row>
    <row r="1141" spans="2:8" ht="15.75" thickBot="1" x14ac:dyDescent="0.3">
      <c r="B1141" s="21" t="s">
        <v>1142</v>
      </c>
      <c r="C1141" s="5">
        <v>19111.87</v>
      </c>
      <c r="D1141" s="5">
        <v>19111.87</v>
      </c>
      <c r="E1141" s="48" t="s">
        <v>5</v>
      </c>
      <c r="F1141" s="19">
        <f t="shared" si="22"/>
        <v>21023.057000000001</v>
      </c>
      <c r="G1141" s="23">
        <v>21023.06</v>
      </c>
      <c r="H1141" s="107"/>
    </row>
    <row r="1142" spans="2:8" ht="15.75" thickBot="1" x14ac:dyDescent="0.3">
      <c r="B1142" s="21" t="s">
        <v>1143</v>
      </c>
      <c r="C1142" s="5">
        <v>20626.88</v>
      </c>
      <c r="D1142" s="5">
        <v>21969.83</v>
      </c>
      <c r="E1142" s="48" t="s">
        <v>5</v>
      </c>
      <c r="F1142" s="19">
        <f t="shared" si="22"/>
        <v>22689.568000000003</v>
      </c>
      <c r="G1142" s="23">
        <v>22689.37</v>
      </c>
      <c r="H1142" s="107"/>
    </row>
    <row r="1143" spans="2:8" ht="15.75" thickBot="1" x14ac:dyDescent="0.3">
      <c r="B1143" s="21" t="s">
        <v>1144</v>
      </c>
      <c r="C1143" s="5">
        <v>32399.85</v>
      </c>
      <c r="D1143" s="5">
        <v>32399.85</v>
      </c>
      <c r="E1143" s="48" t="s">
        <v>5</v>
      </c>
      <c r="F1143" s="19">
        <f t="shared" si="22"/>
        <v>35639.834999999999</v>
      </c>
      <c r="G1143" s="23">
        <v>35639.839999999997</v>
      </c>
      <c r="H1143" s="107"/>
    </row>
    <row r="1144" spans="2:8" ht="15.75" thickBot="1" x14ac:dyDescent="0.3">
      <c r="B1144" s="21" t="s">
        <v>1145</v>
      </c>
      <c r="C1144" s="5">
        <v>28226.25</v>
      </c>
      <c r="D1144" s="5">
        <v>29799.13</v>
      </c>
      <c r="E1144" s="48" t="s">
        <v>5</v>
      </c>
      <c r="F1144" s="19">
        <f t="shared" si="22"/>
        <v>31048.875000000004</v>
      </c>
      <c r="G1144" s="23">
        <v>31048.880000000001</v>
      </c>
      <c r="H1144" s="107"/>
    </row>
    <row r="1145" spans="2:8" ht="15.75" thickBot="1" x14ac:dyDescent="0.3">
      <c r="B1145" s="24" t="s">
        <v>1146</v>
      </c>
      <c r="C1145" s="5"/>
      <c r="D1145" s="5"/>
      <c r="E1145" s="49" t="s">
        <v>5</v>
      </c>
      <c r="F1145" s="19">
        <f t="shared" si="22"/>
        <v>0</v>
      </c>
      <c r="G1145" s="26">
        <v>0</v>
      </c>
      <c r="H1145" s="107"/>
    </row>
    <row r="1146" spans="2:8" ht="39" thickBot="1" x14ac:dyDescent="0.3">
      <c r="B1146" s="108" t="s">
        <v>1147</v>
      </c>
      <c r="C1146" s="5" t="s">
        <v>20</v>
      </c>
      <c r="D1146" s="5" t="s">
        <v>20</v>
      </c>
      <c r="E1146" s="113"/>
      <c r="F1146" s="19"/>
      <c r="G1146" s="65"/>
      <c r="H1146" s="107"/>
    </row>
    <row r="1147" spans="2:8" ht="15.75" thickBot="1" x14ac:dyDescent="0.3">
      <c r="B1147" s="16" t="s">
        <v>1148</v>
      </c>
      <c r="C1147" s="5">
        <v>1590</v>
      </c>
      <c r="D1147" s="5">
        <v>1722.8</v>
      </c>
      <c r="E1147" s="47" t="s">
        <v>5</v>
      </c>
      <c r="F1147" s="19">
        <f t="shared" si="22"/>
        <v>1749.0000000000002</v>
      </c>
      <c r="G1147" s="20">
        <v>1749</v>
      </c>
      <c r="H1147" s="107"/>
    </row>
    <row r="1148" spans="2:8" ht="15.75" thickBot="1" x14ac:dyDescent="0.3">
      <c r="B1148" s="21" t="s">
        <v>1149</v>
      </c>
      <c r="C1148" s="5">
        <v>2590</v>
      </c>
      <c r="D1148" s="5">
        <v>2774.77</v>
      </c>
      <c r="E1148" s="48" t="s">
        <v>5</v>
      </c>
      <c r="F1148" s="19">
        <f t="shared" si="22"/>
        <v>2849.0000000000005</v>
      </c>
      <c r="G1148" s="23">
        <v>2849</v>
      </c>
      <c r="H1148" s="107"/>
    </row>
    <row r="1149" spans="2:8" ht="15.75" thickBot="1" x14ac:dyDescent="0.3">
      <c r="B1149" s="21" t="s">
        <v>1150</v>
      </c>
      <c r="C1149" s="5">
        <v>3187</v>
      </c>
      <c r="D1149" s="5">
        <v>3794.88</v>
      </c>
      <c r="E1149" s="48" t="s">
        <v>5</v>
      </c>
      <c r="F1149" s="19">
        <f t="shared" si="22"/>
        <v>3505.7000000000003</v>
      </c>
      <c r="G1149" s="23">
        <v>3505.7</v>
      </c>
      <c r="H1149" s="107"/>
    </row>
    <row r="1150" spans="2:8" ht="15.75" thickBot="1" x14ac:dyDescent="0.3">
      <c r="B1150" s="21" t="s">
        <v>1151</v>
      </c>
      <c r="C1150" s="5">
        <v>5890</v>
      </c>
      <c r="D1150" s="5">
        <v>6450.47</v>
      </c>
      <c r="E1150" s="48" t="s">
        <v>5</v>
      </c>
      <c r="F1150" s="19">
        <f t="shared" si="22"/>
        <v>6479.0000000000009</v>
      </c>
      <c r="G1150" s="23">
        <v>6479</v>
      </c>
      <c r="H1150" s="107"/>
    </row>
    <row r="1151" spans="2:8" ht="15.75" thickBot="1" x14ac:dyDescent="0.3">
      <c r="B1151" s="21" t="s">
        <v>1152</v>
      </c>
      <c r="C1151" s="5">
        <v>9300</v>
      </c>
      <c r="D1151" s="5">
        <v>9680.7199999999993</v>
      </c>
      <c r="E1151" s="48" t="s">
        <v>5</v>
      </c>
      <c r="F1151" s="19">
        <f t="shared" si="22"/>
        <v>10230</v>
      </c>
      <c r="G1151" s="23">
        <v>10230</v>
      </c>
      <c r="H1151" s="107"/>
    </row>
    <row r="1152" spans="2:8" ht="15.75" thickBot="1" x14ac:dyDescent="0.3">
      <c r="B1152" s="21" t="s">
        <v>1153</v>
      </c>
      <c r="C1152" s="5">
        <v>16400</v>
      </c>
      <c r="D1152" s="5">
        <v>16594.93</v>
      </c>
      <c r="E1152" s="48" t="s">
        <v>5</v>
      </c>
      <c r="F1152" s="19">
        <f t="shared" si="22"/>
        <v>18040</v>
      </c>
      <c r="G1152" s="23">
        <v>18040</v>
      </c>
      <c r="H1152" s="107"/>
    </row>
    <row r="1153" spans="2:8" ht="15.75" thickBot="1" x14ac:dyDescent="0.3">
      <c r="B1153" s="21" t="s">
        <v>1154</v>
      </c>
      <c r="C1153" s="5">
        <v>19980</v>
      </c>
      <c r="D1153" s="5">
        <v>22224.12</v>
      </c>
      <c r="E1153" s="48" t="s">
        <v>5</v>
      </c>
      <c r="F1153" s="19">
        <f t="shared" si="22"/>
        <v>21978</v>
      </c>
      <c r="G1153" s="23">
        <v>21978</v>
      </c>
      <c r="H1153" s="107"/>
    </row>
    <row r="1154" spans="2:8" ht="15.75" thickBot="1" x14ac:dyDescent="0.3">
      <c r="B1154" s="24" t="s">
        <v>1155</v>
      </c>
      <c r="C1154" s="5"/>
      <c r="D1154" s="5"/>
      <c r="E1154" s="49" t="s">
        <v>5</v>
      </c>
      <c r="F1154" s="19">
        <f t="shared" si="22"/>
        <v>0</v>
      </c>
      <c r="G1154" s="26">
        <v>0</v>
      </c>
      <c r="H1154" s="107"/>
    </row>
    <row r="1155" spans="2:8" ht="26.25" thickBot="1" x14ac:dyDescent="0.3">
      <c r="B1155" s="108" t="s">
        <v>1156</v>
      </c>
      <c r="C1155" s="5" t="s">
        <v>20</v>
      </c>
      <c r="D1155" s="5" t="s">
        <v>20</v>
      </c>
      <c r="E1155" s="113"/>
      <c r="F1155" s="19" t="e">
        <f t="shared" si="22"/>
        <v>#VALUE!</v>
      </c>
      <c r="G1155" s="65"/>
      <c r="H1155" s="107"/>
    </row>
    <row r="1156" spans="2:8" ht="15.75" thickBot="1" x14ac:dyDescent="0.3">
      <c r="B1156" s="16" t="s">
        <v>1157</v>
      </c>
      <c r="C1156" s="5">
        <v>2800.14</v>
      </c>
      <c r="D1156" s="5">
        <v>2800.14</v>
      </c>
      <c r="E1156" s="47" t="s">
        <v>5</v>
      </c>
      <c r="F1156" s="19">
        <f t="shared" si="22"/>
        <v>3080.154</v>
      </c>
      <c r="G1156" s="20">
        <v>3080.15</v>
      </c>
      <c r="H1156" s="107"/>
    </row>
    <row r="1157" spans="2:8" ht="15" customHeight="1" thickBot="1" x14ac:dyDescent="0.3">
      <c r="B1157" s="24" t="s">
        <v>1158</v>
      </c>
      <c r="C1157" s="5">
        <v>4299.92</v>
      </c>
      <c r="D1157" s="5">
        <v>4299.92</v>
      </c>
      <c r="E1157" s="49" t="s">
        <v>5</v>
      </c>
      <c r="F1157" s="19">
        <f t="shared" si="22"/>
        <v>4729.9120000000003</v>
      </c>
      <c r="G1157" s="26">
        <v>4729.91</v>
      </c>
      <c r="H1157" s="107"/>
    </row>
    <row r="1158" spans="2:8" ht="39" thickBot="1" x14ac:dyDescent="0.3">
      <c r="B1158" s="108" t="s">
        <v>1159</v>
      </c>
      <c r="C1158" s="5" t="s">
        <v>20</v>
      </c>
      <c r="D1158" s="5" t="s">
        <v>20</v>
      </c>
      <c r="E1158" s="113"/>
      <c r="F1158" s="19" t="e">
        <f t="shared" si="22"/>
        <v>#VALUE!</v>
      </c>
      <c r="G1158" s="65"/>
      <c r="H1158" s="107"/>
    </row>
    <row r="1159" spans="2:8" ht="15.75" thickBot="1" x14ac:dyDescent="0.3">
      <c r="B1159" s="16" t="s">
        <v>1160</v>
      </c>
      <c r="C1159" s="5">
        <v>183300</v>
      </c>
      <c r="D1159" s="5">
        <v>183300</v>
      </c>
      <c r="E1159" s="47" t="s">
        <v>5</v>
      </c>
      <c r="F1159" s="19">
        <f t="shared" si="22"/>
        <v>201630.00000000003</v>
      </c>
      <c r="G1159" s="20">
        <v>201630</v>
      </c>
      <c r="H1159" s="107"/>
    </row>
    <row r="1160" spans="2:8" ht="15.75" thickBot="1" x14ac:dyDescent="0.3">
      <c r="B1160" s="21" t="s">
        <v>1161</v>
      </c>
      <c r="C1160" s="5">
        <v>237600</v>
      </c>
      <c r="D1160" s="5">
        <v>237600</v>
      </c>
      <c r="E1160" s="48" t="s">
        <v>5</v>
      </c>
      <c r="F1160" s="19">
        <f t="shared" si="22"/>
        <v>261360.00000000003</v>
      </c>
      <c r="G1160" s="23">
        <v>261360</v>
      </c>
      <c r="H1160" s="107"/>
    </row>
    <row r="1161" spans="2:8" ht="15.75" thickBot="1" x14ac:dyDescent="0.3">
      <c r="B1161" s="24" t="s">
        <v>1162</v>
      </c>
      <c r="C1161" s="5">
        <v>324380</v>
      </c>
      <c r="D1161" s="5">
        <v>324380</v>
      </c>
      <c r="E1161" s="49" t="s">
        <v>5</v>
      </c>
      <c r="F1161" s="19">
        <f t="shared" si="22"/>
        <v>356818</v>
      </c>
      <c r="G1161" s="26">
        <v>356818</v>
      </c>
      <c r="H1161" s="107"/>
    </row>
    <row r="1162" spans="2:8" ht="25.5" customHeight="1" thickBot="1" x14ac:dyDescent="0.3">
      <c r="B1162" s="108" t="s">
        <v>1163</v>
      </c>
      <c r="C1162" s="5" t="s">
        <v>20</v>
      </c>
      <c r="D1162" s="5" t="s">
        <v>20</v>
      </c>
      <c r="E1162" s="113"/>
      <c r="F1162" s="19" t="e">
        <f t="shared" si="22"/>
        <v>#VALUE!</v>
      </c>
      <c r="G1162" s="65"/>
      <c r="H1162" s="107"/>
    </row>
    <row r="1163" spans="2:8" ht="15.75" thickBot="1" x14ac:dyDescent="0.3">
      <c r="B1163" s="16" t="s">
        <v>1164</v>
      </c>
      <c r="C1163" s="5">
        <v>205100</v>
      </c>
      <c r="D1163" s="5">
        <v>205100</v>
      </c>
      <c r="E1163" s="47" t="s">
        <v>5</v>
      </c>
      <c r="F1163" s="19">
        <f t="shared" si="22"/>
        <v>225610.00000000003</v>
      </c>
      <c r="G1163" s="20">
        <v>225610</v>
      </c>
      <c r="H1163" s="107"/>
    </row>
    <row r="1164" spans="2:8" ht="15.75" thickBot="1" x14ac:dyDescent="0.3">
      <c r="B1164" s="21" t="s">
        <v>1165</v>
      </c>
      <c r="C1164" s="5">
        <v>272300</v>
      </c>
      <c r="D1164" s="5">
        <v>272300</v>
      </c>
      <c r="E1164" s="48" t="s">
        <v>5</v>
      </c>
      <c r="F1164" s="19">
        <f t="shared" si="22"/>
        <v>299530</v>
      </c>
      <c r="G1164" s="23">
        <v>299530</v>
      </c>
      <c r="H1164" s="107"/>
    </row>
    <row r="1165" spans="2:8" ht="15.75" thickBot="1" x14ac:dyDescent="0.3">
      <c r="B1165" s="24" t="s">
        <v>1166</v>
      </c>
      <c r="C1165" s="5">
        <v>348200</v>
      </c>
      <c r="D1165" s="5">
        <v>348200</v>
      </c>
      <c r="E1165" s="49" t="s">
        <v>5</v>
      </c>
      <c r="F1165" s="19">
        <f t="shared" si="22"/>
        <v>383020.00000000006</v>
      </c>
      <c r="G1165" s="26">
        <v>383020</v>
      </c>
      <c r="H1165" s="107"/>
    </row>
    <row r="1166" spans="2:8" ht="26.25" thickBot="1" x14ac:dyDescent="0.3">
      <c r="B1166" s="108" t="s">
        <v>1167</v>
      </c>
      <c r="C1166" s="109"/>
      <c r="D1166" s="5" t="s">
        <v>20</v>
      </c>
      <c r="E1166" s="113"/>
      <c r="F1166" s="19">
        <f t="shared" si="22"/>
        <v>0</v>
      </c>
      <c r="G1166" s="65"/>
      <c r="H1166" s="107"/>
    </row>
    <row r="1167" spans="2:8" ht="17.25" customHeight="1" thickBot="1" x14ac:dyDescent="0.3">
      <c r="B1167" s="34" t="s">
        <v>1168</v>
      </c>
      <c r="C1167" s="5">
        <v>79100.12</v>
      </c>
      <c r="D1167" s="5">
        <v>79100.12</v>
      </c>
      <c r="E1167" s="1" t="s">
        <v>5</v>
      </c>
      <c r="F1167" s="19">
        <f t="shared" si="22"/>
        <v>87010.131999999998</v>
      </c>
      <c r="G1167" s="35">
        <v>87010.13</v>
      </c>
      <c r="H1167" s="107"/>
    </row>
    <row r="1168" spans="2:8" ht="26.25" thickBot="1" x14ac:dyDescent="0.3">
      <c r="B1168" s="108" t="s">
        <v>1169</v>
      </c>
      <c r="C1168" s="5"/>
      <c r="D1168" s="5"/>
      <c r="E1168" s="113"/>
      <c r="F1168" s="19">
        <f t="shared" si="22"/>
        <v>0</v>
      </c>
      <c r="G1168" s="65"/>
      <c r="H1168" s="107"/>
    </row>
    <row r="1169" spans="2:8" ht="15.75" thickBot="1" x14ac:dyDescent="0.3">
      <c r="B1169" s="16" t="s">
        <v>1170</v>
      </c>
      <c r="C1169" s="5"/>
      <c r="D1169" s="5"/>
      <c r="E1169" s="47" t="s">
        <v>5</v>
      </c>
      <c r="F1169" s="19">
        <f t="shared" si="22"/>
        <v>0</v>
      </c>
      <c r="G1169" s="20">
        <v>0</v>
      </c>
      <c r="H1169" s="107"/>
    </row>
    <row r="1170" spans="2:8" ht="15.75" thickBot="1" x14ac:dyDescent="0.3">
      <c r="B1170" s="21" t="s">
        <v>1171</v>
      </c>
      <c r="C1170" s="5"/>
      <c r="D1170" s="5"/>
      <c r="E1170" s="48" t="s">
        <v>5</v>
      </c>
      <c r="F1170" s="19">
        <f t="shared" si="22"/>
        <v>0</v>
      </c>
      <c r="G1170" s="23">
        <v>0</v>
      </c>
      <c r="H1170" s="107"/>
    </row>
    <row r="1171" spans="2:8" ht="15.75" thickBot="1" x14ac:dyDescent="0.3">
      <c r="B1171" s="21" t="s">
        <v>1172</v>
      </c>
      <c r="C1171" s="5"/>
      <c r="D1171" s="5"/>
      <c r="E1171" s="48" t="s">
        <v>5</v>
      </c>
      <c r="F1171" s="19">
        <f t="shared" si="22"/>
        <v>0</v>
      </c>
      <c r="G1171" s="23">
        <v>0</v>
      </c>
      <c r="H1171" s="107"/>
    </row>
    <row r="1172" spans="2:8" ht="15.75" thickBot="1" x14ac:dyDescent="0.3">
      <c r="B1172" s="21" t="s">
        <v>1173</v>
      </c>
      <c r="C1172" s="5"/>
      <c r="D1172" s="5"/>
      <c r="E1172" s="48" t="s">
        <v>5</v>
      </c>
      <c r="F1172" s="19">
        <f t="shared" si="22"/>
        <v>0</v>
      </c>
      <c r="G1172" s="23">
        <v>0</v>
      </c>
      <c r="H1172" s="107"/>
    </row>
    <row r="1173" spans="2:8" ht="15.75" thickBot="1" x14ac:dyDescent="0.3">
      <c r="B1173" s="21" t="s">
        <v>1174</v>
      </c>
      <c r="C1173" s="5"/>
      <c r="D1173" s="5"/>
      <c r="E1173" s="48" t="s">
        <v>5</v>
      </c>
      <c r="F1173" s="19">
        <f t="shared" si="22"/>
        <v>0</v>
      </c>
      <c r="G1173" s="23">
        <v>0</v>
      </c>
      <c r="H1173" s="107"/>
    </row>
    <row r="1174" spans="2:8" ht="15.75" thickBot="1" x14ac:dyDescent="0.3">
      <c r="B1174" s="21" t="s">
        <v>1175</v>
      </c>
      <c r="C1174" s="5"/>
      <c r="D1174" s="5"/>
      <c r="E1174" s="48" t="s">
        <v>5</v>
      </c>
      <c r="F1174" s="19">
        <f t="shared" si="22"/>
        <v>0</v>
      </c>
      <c r="G1174" s="23">
        <v>0</v>
      </c>
      <c r="H1174" s="107"/>
    </row>
    <row r="1175" spans="2:8" ht="15.75" thickBot="1" x14ac:dyDescent="0.3">
      <c r="B1175" s="21" t="s">
        <v>1176</v>
      </c>
      <c r="C1175" s="5" t="s">
        <v>20</v>
      </c>
      <c r="D1175" s="5" t="s">
        <v>20</v>
      </c>
      <c r="E1175" s="48" t="s">
        <v>5</v>
      </c>
      <c r="F1175" s="19" t="e">
        <f t="shared" si="22"/>
        <v>#VALUE!</v>
      </c>
      <c r="G1175" s="23">
        <v>0</v>
      </c>
      <c r="H1175" s="107"/>
    </row>
    <row r="1176" spans="2:8" ht="15.75" thickBot="1" x14ac:dyDescent="0.3">
      <c r="B1176" s="21" t="s">
        <v>1177</v>
      </c>
      <c r="C1176" s="5">
        <v>4204.34</v>
      </c>
      <c r="D1176" s="5">
        <v>4204.34</v>
      </c>
      <c r="E1176" s="48" t="s">
        <v>5</v>
      </c>
      <c r="F1176" s="19">
        <f t="shared" si="22"/>
        <v>4624.7740000000003</v>
      </c>
      <c r="G1176" s="23">
        <v>4624.7700000000004</v>
      </c>
      <c r="H1176" s="107"/>
    </row>
    <row r="1177" spans="2:8" ht="15.75" thickBot="1" x14ac:dyDescent="0.3">
      <c r="B1177" s="21" t="s">
        <v>1178</v>
      </c>
      <c r="C1177" s="5">
        <v>7712.48</v>
      </c>
      <c r="D1177" s="5">
        <v>7712.48</v>
      </c>
      <c r="E1177" s="48" t="s">
        <v>5</v>
      </c>
      <c r="F1177" s="19">
        <f t="shared" si="22"/>
        <v>8483.728000000001</v>
      </c>
      <c r="G1177" s="23">
        <v>8483.73</v>
      </c>
      <c r="H1177" s="107"/>
    </row>
    <row r="1178" spans="2:8" ht="15" customHeight="1" thickBot="1" x14ac:dyDescent="0.3">
      <c r="B1178" s="24" t="s">
        <v>1179</v>
      </c>
      <c r="C1178" s="5"/>
      <c r="D1178" s="5"/>
      <c r="E1178" s="49" t="s">
        <v>5</v>
      </c>
      <c r="F1178" s="19">
        <f t="shared" si="22"/>
        <v>0</v>
      </c>
      <c r="G1178" s="26">
        <v>0</v>
      </c>
      <c r="H1178" s="107"/>
    </row>
    <row r="1179" spans="2:8" ht="26.25" thickBot="1" x14ac:dyDescent="0.3">
      <c r="B1179" s="108" t="s">
        <v>1180</v>
      </c>
      <c r="C1179" s="5" t="s">
        <v>20</v>
      </c>
      <c r="D1179" s="5" t="s">
        <v>20</v>
      </c>
      <c r="E1179" s="113"/>
      <c r="F1179" s="19"/>
      <c r="G1179" s="65"/>
      <c r="H1179" s="107"/>
    </row>
    <row r="1180" spans="2:8" ht="15.75" thickBot="1" x14ac:dyDescent="0.3">
      <c r="B1180" s="16" t="s">
        <v>1181</v>
      </c>
      <c r="C1180" s="5">
        <v>4389.6000000000004</v>
      </c>
      <c r="D1180" s="5">
        <v>4389.6000000000004</v>
      </c>
      <c r="E1180" s="47" t="s">
        <v>5</v>
      </c>
      <c r="F1180" s="19">
        <f t="shared" si="22"/>
        <v>4828.5600000000004</v>
      </c>
      <c r="G1180" s="20">
        <v>4828.5600000000004</v>
      </c>
      <c r="H1180" s="107"/>
    </row>
    <row r="1181" spans="2:8" ht="15.75" thickBot="1" x14ac:dyDescent="0.3">
      <c r="B1181" s="21" t="s">
        <v>1182</v>
      </c>
      <c r="C1181" s="5">
        <v>17159.560000000001</v>
      </c>
      <c r="D1181" s="5">
        <v>17159.560000000001</v>
      </c>
      <c r="E1181" s="48" t="s">
        <v>5</v>
      </c>
      <c r="F1181" s="19">
        <f t="shared" si="22"/>
        <v>18875.516000000003</v>
      </c>
      <c r="G1181" s="23">
        <v>18875.52</v>
      </c>
      <c r="H1181" s="107"/>
    </row>
    <row r="1182" spans="2:8" ht="15.75" thickBot="1" x14ac:dyDescent="0.3">
      <c r="B1182" s="24" t="s">
        <v>1183</v>
      </c>
      <c r="C1182" s="5">
        <v>12830.14</v>
      </c>
      <c r="D1182" s="5">
        <v>12830.14</v>
      </c>
      <c r="E1182" s="49" t="s">
        <v>5</v>
      </c>
      <c r="F1182" s="19">
        <f t="shared" si="22"/>
        <v>14113.154</v>
      </c>
      <c r="G1182" s="26">
        <v>14113.15</v>
      </c>
      <c r="H1182" s="107"/>
    </row>
    <row r="1183" spans="2:8" ht="26.25" thickBot="1" x14ac:dyDescent="0.3">
      <c r="B1183" s="108" t="s">
        <v>1184</v>
      </c>
      <c r="C1183" s="5" t="s">
        <v>20</v>
      </c>
      <c r="D1183" s="5" t="s">
        <v>20</v>
      </c>
      <c r="E1183" s="113"/>
      <c r="F1183" s="19"/>
      <c r="G1183" s="65"/>
      <c r="H1183" s="107"/>
    </row>
    <row r="1184" spans="2:8" ht="15.75" thickBot="1" x14ac:dyDescent="0.3">
      <c r="B1184" s="16" t="s">
        <v>1185</v>
      </c>
      <c r="C1184" s="5">
        <v>19500.09</v>
      </c>
      <c r="D1184" s="5">
        <v>19500.09</v>
      </c>
      <c r="E1184" s="47" t="s">
        <v>5</v>
      </c>
      <c r="F1184" s="19">
        <f t="shared" si="22"/>
        <v>21450.099000000002</v>
      </c>
      <c r="G1184" s="20">
        <v>21450.1</v>
      </c>
      <c r="H1184" s="107"/>
    </row>
    <row r="1185" spans="2:8" ht="15.75" thickBot="1" x14ac:dyDescent="0.3">
      <c r="B1185" s="24" t="s">
        <v>1186</v>
      </c>
      <c r="C1185" s="5"/>
      <c r="D1185" s="5"/>
      <c r="E1185" s="49" t="s">
        <v>5</v>
      </c>
      <c r="F1185" s="19">
        <f t="shared" si="22"/>
        <v>0</v>
      </c>
      <c r="G1185" s="26">
        <v>0</v>
      </c>
      <c r="H1185" s="107"/>
    </row>
    <row r="1186" spans="2:8" ht="26.25" thickBot="1" x14ac:dyDescent="0.3">
      <c r="B1186" s="108" t="s">
        <v>1187</v>
      </c>
      <c r="C1186" s="5" t="s">
        <v>20</v>
      </c>
      <c r="D1186" s="5" t="s">
        <v>20</v>
      </c>
      <c r="E1186" s="113"/>
      <c r="F1186" s="19"/>
      <c r="G1186" s="65"/>
      <c r="H1186" s="107"/>
    </row>
    <row r="1187" spans="2:8" ht="15.75" thickBot="1" x14ac:dyDescent="0.3">
      <c r="B1187" s="34" t="s">
        <v>1188</v>
      </c>
      <c r="C1187" s="5">
        <v>6519.5</v>
      </c>
      <c r="D1187" s="5">
        <v>6519.5</v>
      </c>
      <c r="E1187" s="1" t="s">
        <v>5</v>
      </c>
      <c r="F1187" s="19">
        <f t="shared" si="22"/>
        <v>7171.4500000000007</v>
      </c>
      <c r="G1187" s="35">
        <v>7171.45</v>
      </c>
      <c r="H1187" s="107"/>
    </row>
    <row r="1188" spans="2:8" ht="39" thickBot="1" x14ac:dyDescent="0.3">
      <c r="B1188" s="108" t="s">
        <v>1189</v>
      </c>
      <c r="C1188" s="5" t="s">
        <v>20</v>
      </c>
      <c r="D1188" s="5" t="s">
        <v>20</v>
      </c>
      <c r="E1188" s="113"/>
      <c r="F1188" s="19"/>
      <c r="G1188" s="65"/>
      <c r="H1188" s="107"/>
    </row>
    <row r="1189" spans="2:8" ht="15.75" thickBot="1" x14ac:dyDescent="0.3">
      <c r="B1189" s="16" t="s">
        <v>1190</v>
      </c>
      <c r="C1189" s="5">
        <v>5049.8100000000004</v>
      </c>
      <c r="D1189" s="5">
        <v>5049.8100000000004</v>
      </c>
      <c r="E1189" s="47" t="s">
        <v>5</v>
      </c>
      <c r="F1189" s="19">
        <f t="shared" ref="F1189:F1252" si="23">C1189*1.1</f>
        <v>5554.7910000000011</v>
      </c>
      <c r="G1189" s="20">
        <v>5554.79</v>
      </c>
      <c r="H1189" s="107"/>
    </row>
    <row r="1190" spans="2:8" ht="15.75" thickBot="1" x14ac:dyDescent="0.3">
      <c r="B1190" s="24" t="s">
        <v>1191</v>
      </c>
      <c r="C1190" s="5"/>
      <c r="D1190" s="5"/>
      <c r="E1190" s="49" t="s">
        <v>5</v>
      </c>
      <c r="F1190" s="19">
        <f t="shared" si="23"/>
        <v>0</v>
      </c>
      <c r="G1190" s="26">
        <v>0</v>
      </c>
      <c r="H1190" s="107"/>
    </row>
    <row r="1191" spans="2:8" ht="26.25" thickBot="1" x14ac:dyDescent="0.3">
      <c r="B1191" s="108" t="s">
        <v>1192</v>
      </c>
      <c r="C1191" s="5" t="s">
        <v>20</v>
      </c>
      <c r="D1191" s="5" t="s">
        <v>20</v>
      </c>
      <c r="E1191" s="113"/>
      <c r="F1191" s="19"/>
      <c r="G1191" s="65"/>
      <c r="H1191" s="107"/>
    </row>
    <row r="1192" spans="2:8" ht="15.75" thickBot="1" x14ac:dyDescent="0.3">
      <c r="B1192" s="16" t="s">
        <v>1193</v>
      </c>
      <c r="C1192" s="5">
        <v>4649.79</v>
      </c>
      <c r="D1192" s="5">
        <v>4649.79</v>
      </c>
      <c r="E1192" s="47" t="s">
        <v>5</v>
      </c>
      <c r="F1192" s="19">
        <f t="shared" si="23"/>
        <v>5114.7690000000002</v>
      </c>
      <c r="G1192" s="20">
        <v>5114.7700000000004</v>
      </c>
      <c r="H1192" s="107"/>
    </row>
    <row r="1193" spans="2:8" ht="15.75" thickBot="1" x14ac:dyDescent="0.3">
      <c r="B1193" s="24" t="s">
        <v>1194</v>
      </c>
      <c r="C1193" s="5">
        <v>6229.81</v>
      </c>
      <c r="D1193" s="5">
        <v>6229.81</v>
      </c>
      <c r="E1193" s="49" t="s">
        <v>5</v>
      </c>
      <c r="F1193" s="19">
        <f t="shared" si="23"/>
        <v>6852.7910000000011</v>
      </c>
      <c r="G1193" s="26">
        <v>6852.79</v>
      </c>
      <c r="H1193" s="107"/>
    </row>
    <row r="1194" spans="2:8" ht="26.25" thickBot="1" x14ac:dyDescent="0.3">
      <c r="B1194" s="108" t="s">
        <v>1195</v>
      </c>
      <c r="C1194" s="5" t="s">
        <v>20</v>
      </c>
      <c r="D1194" s="5" t="s">
        <v>20</v>
      </c>
      <c r="E1194" s="113"/>
      <c r="F1194" s="19"/>
      <c r="G1194" s="65"/>
      <c r="H1194" s="107"/>
    </row>
    <row r="1195" spans="2:8" ht="15.75" thickBot="1" x14ac:dyDescent="0.3">
      <c r="B1195" s="16" t="s">
        <v>1196</v>
      </c>
      <c r="C1195" s="5">
        <v>3363.59</v>
      </c>
      <c r="D1195" s="5">
        <v>3363.59</v>
      </c>
      <c r="E1195" s="47" t="s">
        <v>5</v>
      </c>
      <c r="F1195" s="19">
        <f t="shared" si="23"/>
        <v>3699.9490000000005</v>
      </c>
      <c r="G1195" s="20">
        <v>3699.95</v>
      </c>
      <c r="H1195" s="107"/>
    </row>
    <row r="1196" spans="2:8" ht="15.75" thickBot="1" x14ac:dyDescent="0.3">
      <c r="B1196" s="21" t="s">
        <v>1197</v>
      </c>
      <c r="C1196" s="5"/>
      <c r="D1196" s="5"/>
      <c r="E1196" s="48" t="s">
        <v>5</v>
      </c>
      <c r="F1196" s="19">
        <f t="shared" si="23"/>
        <v>0</v>
      </c>
      <c r="G1196" s="23">
        <v>0</v>
      </c>
      <c r="H1196" s="107"/>
    </row>
    <row r="1197" spans="2:8" ht="15" customHeight="1" thickBot="1" x14ac:dyDescent="0.3">
      <c r="B1197" s="21" t="s">
        <v>1198</v>
      </c>
      <c r="C1197" s="5"/>
      <c r="D1197" s="5"/>
      <c r="E1197" s="48" t="s">
        <v>5</v>
      </c>
      <c r="F1197" s="19">
        <f t="shared" si="23"/>
        <v>0</v>
      </c>
      <c r="G1197" s="23">
        <v>0</v>
      </c>
      <c r="H1197" s="107"/>
    </row>
    <row r="1198" spans="2:8" ht="15.75" thickBot="1" x14ac:dyDescent="0.3">
      <c r="B1198" s="21" t="s">
        <v>1199</v>
      </c>
      <c r="C1198" s="5"/>
      <c r="D1198" s="5"/>
      <c r="E1198" s="48" t="s">
        <v>5</v>
      </c>
      <c r="F1198" s="19">
        <f t="shared" si="23"/>
        <v>0</v>
      </c>
      <c r="G1198" s="23">
        <v>0</v>
      </c>
      <c r="H1198" s="107"/>
    </row>
    <row r="1199" spans="2:8" ht="15.75" thickBot="1" x14ac:dyDescent="0.3">
      <c r="B1199" s="24" t="s">
        <v>1200</v>
      </c>
      <c r="C1199" s="5"/>
      <c r="D1199" s="5"/>
      <c r="E1199" s="49" t="s">
        <v>5</v>
      </c>
      <c r="F1199" s="19">
        <f t="shared" si="23"/>
        <v>0</v>
      </c>
      <c r="G1199" s="26">
        <v>0</v>
      </c>
      <c r="H1199" s="107"/>
    </row>
    <row r="1200" spans="2:8" ht="39" thickBot="1" x14ac:dyDescent="0.3">
      <c r="B1200" s="108" t="s">
        <v>1201</v>
      </c>
      <c r="C1200" s="5" t="s">
        <v>20</v>
      </c>
      <c r="D1200" s="5" t="s">
        <v>20</v>
      </c>
      <c r="E1200" s="113"/>
      <c r="F1200" s="19"/>
      <c r="G1200" s="65"/>
      <c r="H1200" s="107"/>
    </row>
    <row r="1201" spans="2:8" ht="15.75" thickBot="1" x14ac:dyDescent="0.3">
      <c r="B1201" s="16" t="s">
        <v>1202</v>
      </c>
      <c r="C1201" s="5">
        <v>2915.78</v>
      </c>
      <c r="D1201" s="5">
        <v>2915.78</v>
      </c>
      <c r="E1201" s="1"/>
      <c r="F1201" s="19">
        <f t="shared" si="23"/>
        <v>3207.3580000000006</v>
      </c>
      <c r="G1201" s="51">
        <v>3207.36</v>
      </c>
      <c r="H1201" s="107"/>
    </row>
    <row r="1202" spans="2:8" ht="15.75" thickBot="1" x14ac:dyDescent="0.3">
      <c r="B1202" s="16" t="s">
        <v>1203</v>
      </c>
      <c r="C1202" s="5">
        <v>3099.86</v>
      </c>
      <c r="D1202" s="5">
        <v>3099.86</v>
      </c>
      <c r="E1202" s="47" t="s">
        <v>5</v>
      </c>
      <c r="F1202" s="19">
        <f t="shared" si="23"/>
        <v>3409.8460000000005</v>
      </c>
      <c r="G1202" s="20">
        <v>3409.85</v>
      </c>
      <c r="H1202" s="107"/>
    </row>
    <row r="1203" spans="2:8" ht="15.75" thickBot="1" x14ac:dyDescent="0.3">
      <c r="B1203" s="24" t="s">
        <v>1204</v>
      </c>
      <c r="C1203" s="5" t="s">
        <v>20</v>
      </c>
      <c r="D1203" s="5" t="s">
        <v>20</v>
      </c>
      <c r="E1203" s="49"/>
      <c r="F1203" s="19"/>
      <c r="G1203" s="26">
        <v>0</v>
      </c>
      <c r="H1203" s="107"/>
    </row>
    <row r="1204" spans="2:8" ht="15.75" thickBot="1" x14ac:dyDescent="0.3">
      <c r="B1204" s="108" t="s">
        <v>1205</v>
      </c>
      <c r="C1204" s="5"/>
      <c r="D1204" s="5"/>
      <c r="E1204" s="113"/>
      <c r="F1204" s="19">
        <f t="shared" si="23"/>
        <v>0</v>
      </c>
      <c r="G1204" s="65"/>
      <c r="H1204" s="107"/>
    </row>
    <row r="1205" spans="2:8" ht="39" thickBot="1" x14ac:dyDescent="0.3">
      <c r="B1205" s="108" t="s">
        <v>1206</v>
      </c>
      <c r="C1205" s="5" t="s">
        <v>20</v>
      </c>
      <c r="D1205" s="5" t="s">
        <v>20</v>
      </c>
      <c r="E1205" s="113"/>
      <c r="F1205" s="19"/>
      <c r="G1205" s="65"/>
      <c r="H1205" s="107"/>
    </row>
    <row r="1206" spans="2:8" ht="15.75" thickBot="1" x14ac:dyDescent="0.3">
      <c r="B1206" s="34" t="s">
        <v>1207</v>
      </c>
      <c r="C1206" s="5">
        <v>33300.19</v>
      </c>
      <c r="D1206" s="5">
        <v>33300.19</v>
      </c>
      <c r="E1206" s="1" t="s">
        <v>5</v>
      </c>
      <c r="F1206" s="19">
        <f t="shared" si="23"/>
        <v>36630.209000000003</v>
      </c>
      <c r="G1206" s="35">
        <v>36630.21</v>
      </c>
      <c r="H1206" s="107"/>
    </row>
    <row r="1207" spans="2:8" ht="15.75" thickBot="1" x14ac:dyDescent="0.3">
      <c r="B1207" s="108" t="s">
        <v>1208</v>
      </c>
      <c r="C1207" s="5" t="s">
        <v>20</v>
      </c>
      <c r="D1207" s="5" t="s">
        <v>20</v>
      </c>
      <c r="E1207" s="113"/>
      <c r="F1207" s="19"/>
      <c r="G1207" s="65"/>
      <c r="H1207" s="107"/>
    </row>
    <row r="1208" spans="2:8" ht="39" thickBot="1" x14ac:dyDescent="0.3">
      <c r="B1208" s="108" t="s">
        <v>1209</v>
      </c>
      <c r="C1208" s="5" t="s">
        <v>20</v>
      </c>
      <c r="D1208" s="5" t="s">
        <v>20</v>
      </c>
      <c r="E1208" s="113"/>
      <c r="F1208" s="19"/>
      <c r="G1208" s="65"/>
      <c r="H1208" s="107"/>
    </row>
    <row r="1209" spans="2:8" ht="15.75" thickBot="1" x14ac:dyDescent="0.3">
      <c r="B1209" s="34" t="s">
        <v>1210</v>
      </c>
      <c r="C1209" s="5">
        <v>14250.27</v>
      </c>
      <c r="D1209" s="5">
        <v>14250.27</v>
      </c>
      <c r="E1209" s="1" t="s">
        <v>5</v>
      </c>
      <c r="F1209" s="19">
        <f t="shared" si="23"/>
        <v>15675.297000000002</v>
      </c>
      <c r="G1209" s="35">
        <v>15675.3</v>
      </c>
      <c r="H1209" s="107"/>
    </row>
    <row r="1210" spans="2:8" ht="39" thickBot="1" x14ac:dyDescent="0.3">
      <c r="B1210" s="108" t="s">
        <v>1211</v>
      </c>
      <c r="C1210" s="5" t="s">
        <v>20</v>
      </c>
      <c r="D1210" s="5" t="s">
        <v>20</v>
      </c>
      <c r="E1210" s="113"/>
      <c r="F1210" s="19"/>
      <c r="G1210" s="65"/>
      <c r="H1210" s="107"/>
    </row>
    <row r="1211" spans="2:8" ht="15.75" thickBot="1" x14ac:dyDescent="0.3">
      <c r="B1211" s="34" t="s">
        <v>1212</v>
      </c>
      <c r="C1211" s="5">
        <v>12450.18</v>
      </c>
      <c r="D1211" s="5">
        <v>12450.18</v>
      </c>
      <c r="E1211" s="1" t="s">
        <v>5</v>
      </c>
      <c r="F1211" s="19">
        <f t="shared" si="23"/>
        <v>13695.198000000002</v>
      </c>
      <c r="G1211" s="35">
        <v>13695.2</v>
      </c>
      <c r="H1211" s="107"/>
    </row>
    <row r="1212" spans="2:8" ht="26.25" thickBot="1" x14ac:dyDescent="0.3">
      <c r="B1212" s="108" t="s">
        <v>1213</v>
      </c>
      <c r="C1212" s="5" t="s">
        <v>20</v>
      </c>
      <c r="D1212" s="5" t="s">
        <v>20</v>
      </c>
      <c r="E1212" s="113"/>
      <c r="F1212" s="19" t="e">
        <f t="shared" si="23"/>
        <v>#VALUE!</v>
      </c>
      <c r="G1212" s="65"/>
      <c r="H1212" s="107"/>
    </row>
    <row r="1213" spans="2:8" ht="15.75" thickBot="1" x14ac:dyDescent="0.3">
      <c r="B1213" s="16" t="s">
        <v>1214</v>
      </c>
      <c r="C1213" s="5">
        <v>3699.89</v>
      </c>
      <c r="D1213" s="5">
        <v>3699.89</v>
      </c>
      <c r="E1213" s="47" t="s">
        <v>5</v>
      </c>
      <c r="F1213" s="19">
        <f t="shared" si="23"/>
        <v>4069.8790000000004</v>
      </c>
      <c r="G1213" s="20">
        <v>4069.88</v>
      </c>
      <c r="H1213" s="107"/>
    </row>
    <row r="1214" spans="2:8" ht="15.75" thickBot="1" x14ac:dyDescent="0.3">
      <c r="B1214" s="21" t="s">
        <v>1215</v>
      </c>
      <c r="C1214" s="5">
        <v>3200.16</v>
      </c>
      <c r="D1214" s="5">
        <v>3200.16</v>
      </c>
      <c r="E1214" s="48" t="s">
        <v>5</v>
      </c>
      <c r="F1214" s="19">
        <f t="shared" si="23"/>
        <v>3520.1759999999999</v>
      </c>
      <c r="G1214" s="23">
        <v>3520.18</v>
      </c>
      <c r="H1214" s="107"/>
    </row>
    <row r="1215" spans="2:8" ht="15.75" thickBot="1" x14ac:dyDescent="0.3">
      <c r="B1215" s="21" t="s">
        <v>1216</v>
      </c>
      <c r="C1215" s="5">
        <v>3200.16</v>
      </c>
      <c r="D1215" s="5">
        <v>3200.16</v>
      </c>
      <c r="E1215" s="48" t="s">
        <v>5</v>
      </c>
      <c r="F1215" s="19">
        <f t="shared" si="23"/>
        <v>3520.1759999999999</v>
      </c>
      <c r="G1215" s="23">
        <v>3520.18</v>
      </c>
      <c r="H1215" s="107"/>
    </row>
    <row r="1216" spans="2:8" ht="15.75" thickBot="1" x14ac:dyDescent="0.3">
      <c r="B1216" s="21" t="s">
        <v>1217</v>
      </c>
      <c r="C1216" s="5">
        <v>4610.26</v>
      </c>
      <c r="D1216" s="5">
        <v>4610.26</v>
      </c>
      <c r="E1216" s="48" t="s">
        <v>5</v>
      </c>
      <c r="F1216" s="19">
        <f t="shared" si="23"/>
        <v>5071.286000000001</v>
      </c>
      <c r="G1216" s="23">
        <v>5071.29</v>
      </c>
      <c r="H1216" s="107"/>
    </row>
    <row r="1217" spans="2:8" ht="15.75" thickBot="1" x14ac:dyDescent="0.3">
      <c r="B1217" s="21" t="s">
        <v>1218</v>
      </c>
      <c r="C1217" s="5">
        <v>19300.080000000002</v>
      </c>
      <c r="D1217" s="5">
        <v>19300.080000000002</v>
      </c>
      <c r="E1217" s="48" t="s">
        <v>5</v>
      </c>
      <c r="F1217" s="19">
        <f t="shared" si="23"/>
        <v>21230.088000000003</v>
      </c>
      <c r="G1217" s="23">
        <v>21230.09</v>
      </c>
      <c r="H1217" s="107"/>
    </row>
    <row r="1218" spans="2:8" ht="15.75" thickBot="1" x14ac:dyDescent="0.3">
      <c r="B1218" s="21" t="s">
        <v>1219</v>
      </c>
      <c r="C1218" s="5">
        <v>19300.080000000002</v>
      </c>
      <c r="D1218" s="5">
        <v>19300.080000000002</v>
      </c>
      <c r="E1218" s="48" t="s">
        <v>5</v>
      </c>
      <c r="F1218" s="19">
        <f t="shared" si="23"/>
        <v>21230.088000000003</v>
      </c>
      <c r="G1218" s="23">
        <v>21230.09</v>
      </c>
      <c r="H1218" s="107"/>
    </row>
    <row r="1219" spans="2:8" ht="16.5" customHeight="1" thickBot="1" x14ac:dyDescent="0.3">
      <c r="B1219" s="21" t="s">
        <v>1220</v>
      </c>
      <c r="C1219" s="5">
        <v>34100.230000000003</v>
      </c>
      <c r="D1219" s="5">
        <v>34100.230000000003</v>
      </c>
      <c r="E1219" s="48" t="s">
        <v>5</v>
      </c>
      <c r="F1219" s="19">
        <f t="shared" si="23"/>
        <v>37510.253000000004</v>
      </c>
      <c r="G1219" s="23">
        <v>37510.25</v>
      </c>
      <c r="H1219" s="107"/>
    </row>
    <row r="1220" spans="2:8" ht="15.75" thickBot="1" x14ac:dyDescent="0.3">
      <c r="B1220" s="24" t="s">
        <v>1221</v>
      </c>
      <c r="C1220" s="5">
        <v>111000.24</v>
      </c>
      <c r="D1220" s="5">
        <v>111000.24</v>
      </c>
      <c r="E1220" s="49" t="s">
        <v>5</v>
      </c>
      <c r="F1220" s="19">
        <f t="shared" si="23"/>
        <v>122100.26400000001</v>
      </c>
      <c r="G1220" s="26">
        <v>122100.26</v>
      </c>
      <c r="H1220" s="107"/>
    </row>
    <row r="1221" spans="2:8" ht="39" thickBot="1" x14ac:dyDescent="0.3">
      <c r="B1221" s="108" t="s">
        <v>1222</v>
      </c>
      <c r="C1221" s="5" t="s">
        <v>20</v>
      </c>
      <c r="D1221" s="5" t="s">
        <v>20</v>
      </c>
      <c r="E1221" s="113"/>
      <c r="F1221" s="19"/>
      <c r="G1221" s="65"/>
      <c r="H1221" s="107"/>
    </row>
    <row r="1222" spans="2:8" ht="15.75" thickBot="1" x14ac:dyDescent="0.3">
      <c r="B1222" s="16" t="s">
        <v>1223</v>
      </c>
      <c r="C1222" s="5">
        <v>3835</v>
      </c>
      <c r="D1222" s="5">
        <v>3835</v>
      </c>
      <c r="E1222" s="47" t="s">
        <v>5</v>
      </c>
      <c r="F1222" s="19">
        <f t="shared" si="23"/>
        <v>4218.5</v>
      </c>
      <c r="G1222" s="20">
        <v>4218.5</v>
      </c>
      <c r="H1222" s="107"/>
    </row>
    <row r="1223" spans="2:8" ht="15.75" thickBot="1" x14ac:dyDescent="0.3">
      <c r="B1223" s="21" t="s">
        <v>1224</v>
      </c>
      <c r="C1223" s="5"/>
      <c r="D1223" s="5"/>
      <c r="E1223" s="48" t="s">
        <v>5</v>
      </c>
      <c r="F1223" s="19">
        <f t="shared" si="23"/>
        <v>0</v>
      </c>
      <c r="G1223" s="23">
        <v>0</v>
      </c>
      <c r="H1223" s="107"/>
    </row>
    <row r="1224" spans="2:8" ht="15.75" thickBot="1" x14ac:dyDescent="0.3">
      <c r="B1224" s="21" t="s">
        <v>1225</v>
      </c>
      <c r="C1224" s="5">
        <v>5844.54</v>
      </c>
      <c r="D1224" s="5">
        <v>5844.54</v>
      </c>
      <c r="E1224" s="48" t="s">
        <v>5</v>
      </c>
      <c r="F1224" s="19">
        <f t="shared" si="23"/>
        <v>6428.9940000000006</v>
      </c>
      <c r="G1224" s="23">
        <v>6428.99</v>
      </c>
      <c r="H1224" s="107"/>
    </row>
    <row r="1225" spans="2:8" ht="15.75" thickBot="1" x14ac:dyDescent="0.3">
      <c r="B1225" s="21" t="s">
        <v>1226</v>
      </c>
      <c r="C1225" s="5"/>
      <c r="D1225" s="5"/>
      <c r="E1225" s="48" t="s">
        <v>5</v>
      </c>
      <c r="F1225" s="19">
        <f t="shared" si="23"/>
        <v>0</v>
      </c>
      <c r="G1225" s="23">
        <v>0</v>
      </c>
      <c r="H1225" s="107"/>
    </row>
    <row r="1226" spans="2:8" ht="15.75" thickBot="1" x14ac:dyDescent="0.3">
      <c r="B1226" s="21" t="s">
        <v>1227</v>
      </c>
      <c r="C1226" s="5">
        <v>8945.58</v>
      </c>
      <c r="D1226" s="5">
        <v>8945.58</v>
      </c>
      <c r="E1226" s="48" t="s">
        <v>5</v>
      </c>
      <c r="F1226" s="19">
        <f t="shared" si="23"/>
        <v>9840.1380000000008</v>
      </c>
      <c r="G1226" s="23">
        <v>9840.14</v>
      </c>
      <c r="H1226" s="107"/>
    </row>
    <row r="1227" spans="2:8" ht="15.75" thickBot="1" x14ac:dyDescent="0.3">
      <c r="B1227" s="21" t="s">
        <v>1228</v>
      </c>
      <c r="C1227" s="5"/>
      <c r="D1227" s="5"/>
      <c r="E1227" s="48" t="s">
        <v>5</v>
      </c>
      <c r="F1227" s="19">
        <f t="shared" si="23"/>
        <v>0</v>
      </c>
      <c r="G1227" s="23">
        <v>0</v>
      </c>
      <c r="H1227" s="107"/>
    </row>
    <row r="1228" spans="2:8" ht="15.75" thickBot="1" x14ac:dyDescent="0.3">
      <c r="B1228" s="21" t="s">
        <v>1229</v>
      </c>
      <c r="C1228" s="5">
        <v>15576</v>
      </c>
      <c r="D1228" s="5">
        <v>15576</v>
      </c>
      <c r="E1228" s="48" t="s">
        <v>5</v>
      </c>
      <c r="F1228" s="19">
        <f t="shared" si="23"/>
        <v>17133.600000000002</v>
      </c>
      <c r="G1228" s="23">
        <v>17133.599999999999</v>
      </c>
      <c r="H1228" s="107"/>
    </row>
    <row r="1229" spans="2:8" s="116" customFormat="1" ht="13.5" thickBot="1" x14ac:dyDescent="0.25">
      <c r="B1229" s="21" t="s">
        <v>1230</v>
      </c>
      <c r="C1229" s="5"/>
      <c r="D1229" s="5"/>
      <c r="E1229" s="48" t="s">
        <v>5</v>
      </c>
      <c r="F1229" s="19">
        <f t="shared" si="23"/>
        <v>0</v>
      </c>
      <c r="G1229" s="23">
        <v>0</v>
      </c>
      <c r="H1229" s="117"/>
    </row>
    <row r="1230" spans="2:8" s="116" customFormat="1" ht="13.5" thickBot="1" x14ac:dyDescent="0.25">
      <c r="B1230" s="21" t="s">
        <v>1231</v>
      </c>
      <c r="C1230" s="5">
        <v>21855.96</v>
      </c>
      <c r="D1230" s="5">
        <v>21855.96</v>
      </c>
      <c r="E1230" s="48" t="s">
        <v>5</v>
      </c>
      <c r="F1230" s="19">
        <f t="shared" si="23"/>
        <v>24041.556</v>
      </c>
      <c r="G1230" s="23">
        <v>24041.56</v>
      </c>
      <c r="H1230" s="117"/>
    </row>
    <row r="1231" spans="2:8" s="116" customFormat="1" ht="13.5" thickBot="1" x14ac:dyDescent="0.25">
      <c r="B1231" s="21" t="s">
        <v>1232</v>
      </c>
      <c r="C1231" s="5"/>
      <c r="D1231" s="5"/>
      <c r="E1231" s="48" t="s">
        <v>5</v>
      </c>
      <c r="F1231" s="19">
        <f t="shared" si="23"/>
        <v>0</v>
      </c>
      <c r="G1231" s="23">
        <v>0</v>
      </c>
      <c r="H1231" s="117"/>
    </row>
    <row r="1232" spans="2:8" s="116" customFormat="1" ht="13.5" thickBot="1" x14ac:dyDescent="0.25">
      <c r="B1232" s="21" t="s">
        <v>1233</v>
      </c>
      <c r="C1232" s="5">
        <v>41183.18</v>
      </c>
      <c r="D1232" s="5">
        <v>41183.18</v>
      </c>
      <c r="E1232" s="48" t="s">
        <v>5</v>
      </c>
      <c r="F1232" s="19">
        <f t="shared" si="23"/>
        <v>45301.498000000007</v>
      </c>
      <c r="G1232" s="23">
        <v>45301.5</v>
      </c>
      <c r="H1232" s="117"/>
    </row>
    <row r="1233" spans="2:8" ht="15.75" thickBot="1" x14ac:dyDescent="0.3">
      <c r="B1233" s="21" t="s">
        <v>1234</v>
      </c>
      <c r="C1233" s="5">
        <v>41183.18</v>
      </c>
      <c r="D1233" s="5">
        <v>41183.18</v>
      </c>
      <c r="E1233" s="48" t="s">
        <v>5</v>
      </c>
      <c r="F1233" s="19">
        <f t="shared" si="23"/>
        <v>45301.498000000007</v>
      </c>
      <c r="G1233" s="23">
        <v>45301.5</v>
      </c>
      <c r="H1233" s="107"/>
    </row>
    <row r="1234" spans="2:8" ht="15.75" thickBot="1" x14ac:dyDescent="0.3">
      <c r="B1234" s="21" t="s">
        <v>1235</v>
      </c>
      <c r="C1234" s="5">
        <v>66488.28</v>
      </c>
      <c r="D1234" s="5">
        <v>66488.28</v>
      </c>
      <c r="E1234" s="48" t="s">
        <v>5</v>
      </c>
      <c r="F1234" s="19">
        <f t="shared" si="23"/>
        <v>73137.108000000007</v>
      </c>
      <c r="G1234" s="23">
        <v>73137.11</v>
      </c>
      <c r="H1234" s="107"/>
    </row>
    <row r="1235" spans="2:8" ht="15.75" thickBot="1" x14ac:dyDescent="0.3">
      <c r="B1235" s="21" t="s">
        <v>1236</v>
      </c>
      <c r="C1235" s="5"/>
      <c r="D1235" s="5"/>
      <c r="E1235" s="48" t="s">
        <v>5</v>
      </c>
      <c r="F1235" s="19">
        <f t="shared" si="23"/>
        <v>0</v>
      </c>
      <c r="G1235" s="23">
        <v>0</v>
      </c>
      <c r="H1235" s="107"/>
    </row>
    <row r="1236" spans="2:8" ht="15.75" thickBot="1" x14ac:dyDescent="0.3">
      <c r="B1236" s="21" t="s">
        <v>1237</v>
      </c>
      <c r="C1236" s="5">
        <v>157310</v>
      </c>
      <c r="D1236" s="5">
        <v>157310</v>
      </c>
      <c r="E1236" s="48" t="s">
        <v>5</v>
      </c>
      <c r="F1236" s="19">
        <f t="shared" si="23"/>
        <v>173041</v>
      </c>
      <c r="G1236" s="23">
        <v>173041</v>
      </c>
      <c r="H1236" s="107"/>
    </row>
    <row r="1237" spans="2:8" ht="16.5" customHeight="1" thickBot="1" x14ac:dyDescent="0.3">
      <c r="B1237" s="21" t="s">
        <v>1238</v>
      </c>
      <c r="C1237" s="5">
        <v>211556</v>
      </c>
      <c r="D1237" s="5">
        <v>211556</v>
      </c>
      <c r="E1237" s="48" t="s">
        <v>5</v>
      </c>
      <c r="F1237" s="19">
        <f t="shared" si="23"/>
        <v>232711.6</v>
      </c>
      <c r="G1237" s="23">
        <v>232711.6</v>
      </c>
      <c r="H1237" s="107"/>
    </row>
    <row r="1238" spans="2:8" ht="15.75" thickBot="1" x14ac:dyDescent="0.3">
      <c r="B1238" s="21" t="s">
        <v>1239</v>
      </c>
      <c r="C1238" s="5">
        <v>3810.22</v>
      </c>
      <c r="D1238" s="5">
        <v>3810.22</v>
      </c>
      <c r="E1238" s="48" t="s">
        <v>5</v>
      </c>
      <c r="F1238" s="19">
        <f t="shared" si="23"/>
        <v>4191.2420000000002</v>
      </c>
      <c r="G1238" s="23">
        <v>4191.24</v>
      </c>
      <c r="H1238" s="107"/>
    </row>
    <row r="1239" spans="2:8" ht="15.75" thickBot="1" x14ac:dyDescent="0.3">
      <c r="B1239" s="24" t="s">
        <v>1240</v>
      </c>
      <c r="C1239" s="5">
        <v>3909.93</v>
      </c>
      <c r="D1239" s="5">
        <v>3909.93</v>
      </c>
      <c r="E1239" s="49" t="s">
        <v>5</v>
      </c>
      <c r="F1239" s="19">
        <f t="shared" si="23"/>
        <v>4300.9229999999998</v>
      </c>
      <c r="G1239" s="26">
        <v>4300.92</v>
      </c>
      <c r="H1239" s="107"/>
    </row>
    <row r="1240" spans="2:8" ht="39" thickBot="1" x14ac:dyDescent="0.3">
      <c r="B1240" s="108" t="s">
        <v>1241</v>
      </c>
      <c r="C1240" s="5" t="s">
        <v>20</v>
      </c>
      <c r="D1240" s="5" t="s">
        <v>20</v>
      </c>
      <c r="E1240" s="113"/>
      <c r="F1240" s="19" t="e">
        <f t="shared" si="23"/>
        <v>#VALUE!</v>
      </c>
      <c r="G1240" s="65"/>
      <c r="H1240" s="107"/>
    </row>
    <row r="1241" spans="2:8" ht="15.75" thickBot="1" x14ac:dyDescent="0.3">
      <c r="B1241" s="16" t="s">
        <v>1242</v>
      </c>
      <c r="C1241" s="5">
        <v>9149.7199999999993</v>
      </c>
      <c r="D1241" s="5">
        <v>9149.7199999999993</v>
      </c>
      <c r="E1241" s="47" t="s">
        <v>5</v>
      </c>
      <c r="F1241" s="19">
        <f t="shared" si="23"/>
        <v>10064.692000000001</v>
      </c>
      <c r="G1241" s="20">
        <v>10064.69</v>
      </c>
      <c r="H1241" s="107"/>
    </row>
    <row r="1242" spans="2:8" ht="15.75" thickBot="1" x14ac:dyDescent="0.3">
      <c r="B1242" s="24" t="s">
        <v>1243</v>
      </c>
      <c r="C1242" s="5">
        <v>11100.26</v>
      </c>
      <c r="D1242" s="5">
        <v>11100.26</v>
      </c>
      <c r="E1242" s="49" t="s">
        <v>5</v>
      </c>
      <c r="F1242" s="19">
        <f t="shared" si="23"/>
        <v>12210.286000000002</v>
      </c>
      <c r="G1242" s="26">
        <v>12210.29</v>
      </c>
      <c r="H1242" s="107"/>
    </row>
    <row r="1243" spans="2:8" ht="26.25" thickBot="1" x14ac:dyDescent="0.3">
      <c r="B1243" s="108" t="s">
        <v>1244</v>
      </c>
      <c r="C1243" s="5" t="s">
        <v>20</v>
      </c>
      <c r="D1243" s="5" t="s">
        <v>20</v>
      </c>
      <c r="E1243" s="113"/>
      <c r="F1243" s="19" t="e">
        <f t="shared" si="23"/>
        <v>#VALUE!</v>
      </c>
      <c r="G1243" s="65"/>
      <c r="H1243" s="107"/>
    </row>
    <row r="1244" spans="2:8" ht="15.75" thickBot="1" x14ac:dyDescent="0.3">
      <c r="B1244" s="16" t="s">
        <v>1245</v>
      </c>
      <c r="C1244" s="5">
        <v>5568.42</v>
      </c>
      <c r="D1244" s="5">
        <v>5568.42</v>
      </c>
      <c r="E1244" s="47" t="s">
        <v>5</v>
      </c>
      <c r="F1244" s="19">
        <f t="shared" si="23"/>
        <v>6125.2620000000006</v>
      </c>
      <c r="G1244" s="20">
        <v>6125.26</v>
      </c>
      <c r="H1244" s="107"/>
    </row>
    <row r="1245" spans="2:8" ht="15" customHeight="1" thickBot="1" x14ac:dyDescent="0.3">
      <c r="B1245" s="21" t="s">
        <v>1246</v>
      </c>
      <c r="C1245" s="5">
        <v>5568.42</v>
      </c>
      <c r="D1245" s="5">
        <v>5568.42</v>
      </c>
      <c r="E1245" s="48" t="s">
        <v>5</v>
      </c>
      <c r="F1245" s="19">
        <f t="shared" si="23"/>
        <v>6125.2620000000006</v>
      </c>
      <c r="G1245" s="23">
        <v>6125.26</v>
      </c>
      <c r="H1245" s="107"/>
    </row>
    <row r="1246" spans="2:8" ht="15.75" thickBot="1" x14ac:dyDescent="0.3">
      <c r="B1246" s="21" t="s">
        <v>1247</v>
      </c>
      <c r="C1246" s="5">
        <v>5910.03</v>
      </c>
      <c r="D1246" s="5">
        <v>5910.03</v>
      </c>
      <c r="E1246" s="48" t="s">
        <v>5</v>
      </c>
      <c r="F1246" s="19">
        <f t="shared" si="23"/>
        <v>6501.0330000000004</v>
      </c>
      <c r="G1246" s="23">
        <v>6501.03</v>
      </c>
      <c r="H1246" s="107"/>
    </row>
    <row r="1247" spans="2:8" ht="15.75" thickBot="1" x14ac:dyDescent="0.3">
      <c r="B1247" s="21" t="s">
        <v>1248</v>
      </c>
      <c r="C1247" s="5">
        <v>5910.03</v>
      </c>
      <c r="D1247" s="5">
        <v>5910.03</v>
      </c>
      <c r="E1247" s="48" t="s">
        <v>5</v>
      </c>
      <c r="F1247" s="19">
        <f t="shared" si="23"/>
        <v>6501.0330000000004</v>
      </c>
      <c r="G1247" s="23">
        <v>6501.03</v>
      </c>
      <c r="H1247" s="107"/>
    </row>
    <row r="1248" spans="2:8" ht="15.75" thickBot="1" x14ac:dyDescent="0.3">
      <c r="B1248" s="21" t="s">
        <v>1249</v>
      </c>
      <c r="C1248" s="5">
        <v>8199.82</v>
      </c>
      <c r="D1248" s="5">
        <v>8199.82</v>
      </c>
      <c r="E1248" s="48" t="s">
        <v>5</v>
      </c>
      <c r="F1248" s="19">
        <f t="shared" si="23"/>
        <v>9019.8019999999997</v>
      </c>
      <c r="G1248" s="23">
        <v>9019.7999999999993</v>
      </c>
      <c r="H1248" s="107"/>
    </row>
    <row r="1249" spans="2:8" ht="15.75" thickBot="1" x14ac:dyDescent="0.3">
      <c r="B1249" s="21" t="s">
        <v>1250</v>
      </c>
      <c r="C1249" s="5"/>
      <c r="D1249" s="5"/>
      <c r="E1249" s="48" t="s">
        <v>5</v>
      </c>
      <c r="F1249" s="19">
        <f t="shared" si="23"/>
        <v>0</v>
      </c>
      <c r="G1249" s="23">
        <v>0</v>
      </c>
      <c r="H1249" s="107"/>
    </row>
    <row r="1250" spans="2:8" ht="15.75" thickBot="1" x14ac:dyDescent="0.3">
      <c r="B1250" s="21" t="s">
        <v>1251</v>
      </c>
      <c r="C1250" s="5"/>
      <c r="D1250" s="5"/>
      <c r="E1250" s="48" t="s">
        <v>5</v>
      </c>
      <c r="F1250" s="19">
        <f t="shared" si="23"/>
        <v>0</v>
      </c>
      <c r="G1250" s="23">
        <v>0</v>
      </c>
      <c r="H1250" s="107"/>
    </row>
    <row r="1251" spans="2:8" ht="15.75" thickBot="1" x14ac:dyDescent="0.3">
      <c r="B1251" s="21" t="s">
        <v>1252</v>
      </c>
      <c r="C1251" s="5">
        <v>35129.78</v>
      </c>
      <c r="D1251" s="5">
        <v>35129.78</v>
      </c>
      <c r="E1251" s="48" t="s">
        <v>5</v>
      </c>
      <c r="F1251" s="19">
        <f t="shared" si="23"/>
        <v>38642.758000000002</v>
      </c>
      <c r="G1251" s="23">
        <v>38642.76</v>
      </c>
      <c r="H1251" s="107"/>
    </row>
    <row r="1252" spans="2:8" ht="15.75" thickBot="1" x14ac:dyDescent="0.3">
      <c r="B1252" s="24" t="s">
        <v>1253</v>
      </c>
      <c r="C1252" s="5">
        <v>127100.16</v>
      </c>
      <c r="D1252" s="5">
        <v>127100.16</v>
      </c>
      <c r="E1252" s="49" t="s">
        <v>5</v>
      </c>
      <c r="F1252" s="19">
        <f t="shared" si="23"/>
        <v>139810.17600000001</v>
      </c>
      <c r="G1252" s="26">
        <v>139810.18</v>
      </c>
      <c r="H1252" s="107"/>
    </row>
    <row r="1253" spans="2:8" ht="26.25" thickBot="1" x14ac:dyDescent="0.3">
      <c r="B1253" s="108" t="s">
        <v>1254</v>
      </c>
      <c r="C1253" s="5" t="s">
        <v>20</v>
      </c>
      <c r="D1253" s="5" t="s">
        <v>20</v>
      </c>
      <c r="E1253" s="113"/>
      <c r="F1253" s="19" t="e">
        <f t="shared" ref="F1253:F1316" si="24">C1253*1.1</f>
        <v>#VALUE!</v>
      </c>
      <c r="G1253" s="65"/>
      <c r="H1253" s="107"/>
    </row>
    <row r="1254" spans="2:8" ht="15.75" thickBot="1" x14ac:dyDescent="0.3">
      <c r="B1254" s="16" t="s">
        <v>1255</v>
      </c>
      <c r="C1254" s="5">
        <v>12220.08</v>
      </c>
      <c r="D1254" s="5">
        <v>12220.08</v>
      </c>
      <c r="E1254" s="47" t="s">
        <v>5</v>
      </c>
      <c r="F1254" s="19">
        <f t="shared" si="24"/>
        <v>13442.088000000002</v>
      </c>
      <c r="G1254" s="20">
        <v>13442.09</v>
      </c>
      <c r="H1254" s="107"/>
    </row>
    <row r="1255" spans="2:8" ht="15.75" thickBot="1" x14ac:dyDescent="0.3">
      <c r="B1255" s="24" t="s">
        <v>1256</v>
      </c>
      <c r="C1255" s="5">
        <v>19160.25</v>
      </c>
      <c r="D1255" s="5">
        <v>19160.25</v>
      </c>
      <c r="E1255" s="49" t="s">
        <v>5</v>
      </c>
      <c r="F1255" s="19">
        <f t="shared" si="24"/>
        <v>21076.275000000001</v>
      </c>
      <c r="G1255" s="26">
        <v>21076.28</v>
      </c>
      <c r="H1255" s="107"/>
    </row>
    <row r="1256" spans="2:8" ht="26.25" thickBot="1" x14ac:dyDescent="0.3">
      <c r="B1256" s="108" t="s">
        <v>1257</v>
      </c>
      <c r="C1256" s="5" t="s">
        <v>20</v>
      </c>
      <c r="D1256" s="5" t="s">
        <v>20</v>
      </c>
      <c r="E1256" s="113"/>
      <c r="F1256" s="19" t="e">
        <f t="shared" si="24"/>
        <v>#VALUE!</v>
      </c>
      <c r="G1256" s="65"/>
      <c r="H1256" s="107"/>
    </row>
    <row r="1257" spans="2:8" ht="15.75" thickBot="1" x14ac:dyDescent="0.3">
      <c r="B1257" s="16" t="s">
        <v>1258</v>
      </c>
      <c r="C1257" s="5">
        <v>14486.27</v>
      </c>
      <c r="D1257" s="5">
        <v>14486.27</v>
      </c>
      <c r="E1257" s="47" t="s">
        <v>5</v>
      </c>
      <c r="F1257" s="19">
        <f t="shared" si="24"/>
        <v>15934.897000000003</v>
      </c>
      <c r="G1257" s="20">
        <v>15934.9</v>
      </c>
      <c r="H1257" s="107"/>
    </row>
    <row r="1258" spans="2:8" ht="15.75" thickBot="1" x14ac:dyDescent="0.3">
      <c r="B1258" s="21" t="s">
        <v>1259</v>
      </c>
      <c r="C1258" s="5"/>
      <c r="D1258" s="5"/>
      <c r="E1258" s="48" t="s">
        <v>5</v>
      </c>
      <c r="F1258" s="19">
        <f t="shared" si="24"/>
        <v>0</v>
      </c>
      <c r="G1258" s="23">
        <v>0</v>
      </c>
      <c r="H1258" s="107"/>
    </row>
    <row r="1259" spans="2:8" ht="15.75" thickBot="1" x14ac:dyDescent="0.3">
      <c r="B1259" s="21" t="s">
        <v>1260</v>
      </c>
      <c r="C1259" s="5">
        <v>21120.23</v>
      </c>
      <c r="D1259" s="5">
        <v>21120.23</v>
      </c>
      <c r="E1259" s="48" t="s">
        <v>5</v>
      </c>
      <c r="F1259" s="19">
        <f t="shared" si="24"/>
        <v>23232.253000000001</v>
      </c>
      <c r="G1259" s="23">
        <v>23232.25</v>
      </c>
      <c r="H1259" s="107"/>
    </row>
    <row r="1260" spans="2:8" ht="15.75" thickBot="1" x14ac:dyDescent="0.3">
      <c r="B1260" s="21" t="s">
        <v>1261</v>
      </c>
      <c r="C1260" s="5">
        <v>78350.23</v>
      </c>
      <c r="D1260" s="5">
        <v>78350.23</v>
      </c>
      <c r="E1260" s="48" t="s">
        <v>5</v>
      </c>
      <c r="F1260" s="19">
        <f t="shared" si="24"/>
        <v>86185.252999999997</v>
      </c>
      <c r="G1260" s="23">
        <v>86185.25</v>
      </c>
      <c r="H1260" s="107"/>
    </row>
    <row r="1261" spans="2:8" ht="15.75" thickBot="1" x14ac:dyDescent="0.3">
      <c r="B1261" s="24" t="s">
        <v>1262</v>
      </c>
      <c r="C1261" s="5">
        <v>96050.23</v>
      </c>
      <c r="D1261" s="5">
        <v>96050.23</v>
      </c>
      <c r="E1261" s="49" t="s">
        <v>5</v>
      </c>
      <c r="F1261" s="19">
        <f t="shared" si="24"/>
        <v>105655.253</v>
      </c>
      <c r="G1261" s="26">
        <v>105655.25</v>
      </c>
      <c r="H1261" s="107"/>
    </row>
    <row r="1262" spans="2:8" ht="39" thickBot="1" x14ac:dyDescent="0.3">
      <c r="B1262" s="108" t="s">
        <v>1263</v>
      </c>
      <c r="C1262" s="5" t="s">
        <v>20</v>
      </c>
      <c r="D1262" s="5" t="s">
        <v>20</v>
      </c>
      <c r="E1262" s="113"/>
      <c r="F1262" s="19" t="e">
        <f t="shared" si="24"/>
        <v>#VALUE!</v>
      </c>
      <c r="G1262" s="65"/>
      <c r="H1262" s="107"/>
    </row>
    <row r="1263" spans="2:8" ht="15.75" thickBot="1" x14ac:dyDescent="0.3">
      <c r="B1263" s="16" t="s">
        <v>1264</v>
      </c>
      <c r="C1263" s="5">
        <v>4445.6499999999996</v>
      </c>
      <c r="D1263" s="5">
        <v>4445.6499999999996</v>
      </c>
      <c r="E1263" s="47" t="s">
        <v>5</v>
      </c>
      <c r="F1263" s="19">
        <f t="shared" si="24"/>
        <v>4890.2150000000001</v>
      </c>
      <c r="G1263" s="20">
        <v>4890.22</v>
      </c>
      <c r="H1263" s="107"/>
    </row>
    <row r="1264" spans="2:8" ht="15.75" thickBot="1" x14ac:dyDescent="0.3">
      <c r="B1264" s="21" t="s">
        <v>1265</v>
      </c>
      <c r="C1264" s="5">
        <v>5350.12</v>
      </c>
      <c r="D1264" s="5">
        <v>5350.12</v>
      </c>
      <c r="E1264" s="48" t="s">
        <v>5</v>
      </c>
      <c r="F1264" s="19">
        <f t="shared" si="24"/>
        <v>5885.1320000000005</v>
      </c>
      <c r="G1264" s="23">
        <v>5885.13</v>
      </c>
      <c r="H1264" s="107"/>
    </row>
    <row r="1265" spans="2:8" ht="13.5" customHeight="1" thickBot="1" x14ac:dyDescent="0.3">
      <c r="B1265" s="21" t="s">
        <v>1266</v>
      </c>
      <c r="C1265" s="5">
        <v>8150.26</v>
      </c>
      <c r="D1265" s="5">
        <v>8150.26</v>
      </c>
      <c r="E1265" s="48" t="s">
        <v>5</v>
      </c>
      <c r="F1265" s="19">
        <f t="shared" si="24"/>
        <v>8965.2860000000001</v>
      </c>
      <c r="G1265" s="23">
        <v>8965.2900000000009</v>
      </c>
      <c r="H1265" s="107"/>
    </row>
    <row r="1266" spans="2:8" ht="15.75" thickBot="1" x14ac:dyDescent="0.3">
      <c r="B1266" s="21" t="s">
        <v>1267</v>
      </c>
      <c r="C1266" s="5"/>
      <c r="D1266" s="5"/>
      <c r="E1266" s="48" t="s">
        <v>5</v>
      </c>
      <c r="F1266" s="19">
        <f t="shared" si="24"/>
        <v>0</v>
      </c>
      <c r="G1266" s="23">
        <v>0</v>
      </c>
      <c r="H1266" s="107"/>
    </row>
    <row r="1267" spans="2:8" ht="15.75" thickBot="1" x14ac:dyDescent="0.3">
      <c r="B1267" s="21" t="s">
        <v>1268</v>
      </c>
      <c r="C1267" s="5">
        <v>35100.28</v>
      </c>
      <c r="D1267" s="5">
        <v>35100.28</v>
      </c>
      <c r="E1267" s="48" t="s">
        <v>5</v>
      </c>
      <c r="F1267" s="19">
        <f t="shared" si="24"/>
        <v>38610.308000000005</v>
      </c>
      <c r="G1267" s="23">
        <v>38610.31</v>
      </c>
      <c r="H1267" s="107"/>
    </row>
    <row r="1268" spans="2:8" ht="15.75" thickBot="1" x14ac:dyDescent="0.3">
      <c r="B1268" s="24" t="s">
        <v>1269</v>
      </c>
      <c r="C1268" s="5"/>
      <c r="D1268" s="5"/>
      <c r="E1268" s="49" t="s">
        <v>5</v>
      </c>
      <c r="F1268" s="19">
        <f t="shared" si="24"/>
        <v>0</v>
      </c>
      <c r="G1268" s="26">
        <v>0</v>
      </c>
      <c r="H1268" s="107"/>
    </row>
    <row r="1269" spans="2:8" ht="26.25" thickBot="1" x14ac:dyDescent="0.3">
      <c r="B1269" s="108" t="s">
        <v>1270</v>
      </c>
      <c r="C1269" s="5" t="s">
        <v>20</v>
      </c>
      <c r="D1269" s="5" t="s">
        <v>20</v>
      </c>
      <c r="E1269" s="113"/>
      <c r="F1269" s="19" t="e">
        <f t="shared" si="24"/>
        <v>#VALUE!</v>
      </c>
      <c r="G1269" s="65"/>
      <c r="H1269" s="107"/>
    </row>
    <row r="1270" spans="2:8" ht="15.75" thickBot="1" x14ac:dyDescent="0.3">
      <c r="B1270" s="16" t="s">
        <v>1271</v>
      </c>
      <c r="C1270" s="5">
        <v>4145.34</v>
      </c>
      <c r="D1270" s="5">
        <v>4145.34</v>
      </c>
      <c r="E1270" s="47" t="s">
        <v>5</v>
      </c>
      <c r="F1270" s="19">
        <f t="shared" si="24"/>
        <v>4559.8740000000007</v>
      </c>
      <c r="G1270" s="20">
        <v>4559.87</v>
      </c>
      <c r="H1270" s="107"/>
    </row>
    <row r="1271" spans="2:8" ht="15.75" thickBot="1" x14ac:dyDescent="0.3">
      <c r="B1271" s="21" t="s">
        <v>1272</v>
      </c>
      <c r="C1271" s="5">
        <v>5815.63</v>
      </c>
      <c r="D1271" s="5">
        <v>5815.63</v>
      </c>
      <c r="E1271" s="48" t="s">
        <v>5</v>
      </c>
      <c r="F1271" s="19">
        <f t="shared" si="24"/>
        <v>6397.1930000000002</v>
      </c>
      <c r="G1271" s="23">
        <v>6397.19</v>
      </c>
      <c r="H1271" s="107"/>
    </row>
    <row r="1272" spans="2:8" ht="15.75" thickBot="1" x14ac:dyDescent="0.3">
      <c r="B1272" s="21" t="s">
        <v>1273</v>
      </c>
      <c r="C1272" s="5">
        <v>11623</v>
      </c>
      <c r="D1272" s="5">
        <v>11623</v>
      </c>
      <c r="E1272" s="48" t="s">
        <v>5</v>
      </c>
      <c r="F1272" s="19">
        <f t="shared" si="24"/>
        <v>12785.300000000001</v>
      </c>
      <c r="G1272" s="23">
        <v>12785.3</v>
      </c>
      <c r="H1272" s="107"/>
    </row>
    <row r="1273" spans="2:8" ht="15.75" thickBot="1" x14ac:dyDescent="0.3">
      <c r="B1273" s="21" t="s">
        <v>1274</v>
      </c>
      <c r="C1273" s="5">
        <v>18479.98</v>
      </c>
      <c r="D1273" s="5">
        <v>18479.98</v>
      </c>
      <c r="E1273" s="48" t="s">
        <v>5</v>
      </c>
      <c r="F1273" s="19">
        <f t="shared" si="24"/>
        <v>20327.978000000003</v>
      </c>
      <c r="G1273" s="23">
        <v>20327.98</v>
      </c>
      <c r="H1273" s="107"/>
    </row>
    <row r="1274" spans="2:8" ht="15.75" thickBot="1" x14ac:dyDescent="0.3">
      <c r="B1274" s="21" t="s">
        <v>1275</v>
      </c>
      <c r="C1274" s="5">
        <v>18342.509999999998</v>
      </c>
      <c r="D1274" s="5">
        <v>18342.509999999998</v>
      </c>
      <c r="E1274" s="48" t="s">
        <v>5</v>
      </c>
      <c r="F1274" s="19">
        <f t="shared" si="24"/>
        <v>20176.760999999999</v>
      </c>
      <c r="G1274" s="23">
        <v>20176.759999999998</v>
      </c>
      <c r="H1274" s="107"/>
    </row>
    <row r="1275" spans="2:8" ht="15.75" thickBot="1" x14ac:dyDescent="0.3">
      <c r="B1275" s="24" t="s">
        <v>1276</v>
      </c>
      <c r="C1275" s="5">
        <v>50384.82</v>
      </c>
      <c r="D1275" s="5">
        <v>50384.82</v>
      </c>
      <c r="E1275" s="49" t="s">
        <v>5</v>
      </c>
      <c r="F1275" s="19">
        <f t="shared" si="24"/>
        <v>55423.302000000003</v>
      </c>
      <c r="G1275" s="26">
        <v>55423.3</v>
      </c>
      <c r="H1275" s="107"/>
    </row>
    <row r="1276" spans="2:8" ht="26.25" thickBot="1" x14ac:dyDescent="0.3">
      <c r="B1276" s="108" t="s">
        <v>1277</v>
      </c>
      <c r="C1276" s="5"/>
      <c r="D1276" s="5"/>
      <c r="E1276" s="113"/>
      <c r="F1276" s="19">
        <f t="shared" si="24"/>
        <v>0</v>
      </c>
      <c r="G1276" s="65"/>
      <c r="H1276" s="107"/>
    </row>
    <row r="1277" spans="2:8" ht="15.75" thickBot="1" x14ac:dyDescent="0.3">
      <c r="B1277" s="34" t="s">
        <v>1278</v>
      </c>
      <c r="C1277" s="5"/>
      <c r="D1277" s="5"/>
      <c r="E1277" s="1" t="s">
        <v>5</v>
      </c>
      <c r="F1277" s="19">
        <f t="shared" si="24"/>
        <v>0</v>
      </c>
      <c r="G1277" s="35">
        <v>0</v>
      </c>
      <c r="H1277" s="107"/>
    </row>
    <row r="1278" spans="2:8" ht="26.25" thickBot="1" x14ac:dyDescent="0.3">
      <c r="B1278" s="108" t="s">
        <v>1279</v>
      </c>
      <c r="C1278" s="5" t="s">
        <v>20</v>
      </c>
      <c r="D1278" s="5" t="s">
        <v>20</v>
      </c>
      <c r="E1278" s="113"/>
      <c r="F1278" s="19" t="e">
        <f t="shared" si="24"/>
        <v>#VALUE!</v>
      </c>
      <c r="G1278" s="65"/>
      <c r="H1278" s="107"/>
    </row>
    <row r="1279" spans="2:8" ht="15.75" thickBot="1" x14ac:dyDescent="0.3">
      <c r="B1279" s="34" t="s">
        <v>1280</v>
      </c>
      <c r="C1279" s="5">
        <v>169000.19</v>
      </c>
      <c r="D1279" s="5">
        <v>169000.19</v>
      </c>
      <c r="E1279" s="1" t="s">
        <v>5</v>
      </c>
      <c r="F1279" s="19">
        <f t="shared" si="24"/>
        <v>185900.20900000003</v>
      </c>
      <c r="G1279" s="35">
        <v>185900.21</v>
      </c>
      <c r="H1279" s="107"/>
    </row>
    <row r="1280" spans="2:8" ht="26.25" thickBot="1" x14ac:dyDescent="0.3">
      <c r="B1280" s="108" t="s">
        <v>1281</v>
      </c>
      <c r="C1280" s="5" t="s">
        <v>20</v>
      </c>
      <c r="D1280" s="5" t="s">
        <v>20</v>
      </c>
      <c r="E1280" s="113"/>
      <c r="F1280" s="19" t="e">
        <f t="shared" si="24"/>
        <v>#VALUE!</v>
      </c>
      <c r="G1280" s="65"/>
      <c r="H1280" s="107"/>
    </row>
    <row r="1281" spans="2:8" ht="15.75" thickBot="1" x14ac:dyDescent="0.3">
      <c r="B1281" s="16" t="s">
        <v>1282</v>
      </c>
      <c r="C1281" s="5">
        <v>59159.89</v>
      </c>
      <c r="D1281" s="5">
        <v>59159.89</v>
      </c>
      <c r="E1281" s="47" t="s">
        <v>5</v>
      </c>
      <c r="F1281" s="19">
        <f t="shared" si="24"/>
        <v>65075.879000000008</v>
      </c>
      <c r="G1281" s="20">
        <v>65075.88</v>
      </c>
      <c r="H1281" s="107"/>
    </row>
    <row r="1282" spans="2:8" ht="15.75" thickBot="1" x14ac:dyDescent="0.3">
      <c r="B1282" s="21" t="s">
        <v>1283</v>
      </c>
      <c r="C1282" s="5">
        <v>29049.83</v>
      </c>
      <c r="D1282" s="5">
        <v>29049.83</v>
      </c>
      <c r="E1282" s="48" t="s">
        <v>5</v>
      </c>
      <c r="F1282" s="19">
        <f t="shared" si="24"/>
        <v>31954.813000000006</v>
      </c>
      <c r="G1282" s="23">
        <v>31954.81</v>
      </c>
      <c r="H1282" s="107"/>
    </row>
    <row r="1283" spans="2:8" ht="15.75" thickBot="1" x14ac:dyDescent="0.3">
      <c r="B1283" s="21" t="s">
        <v>1284</v>
      </c>
      <c r="C1283" s="5">
        <v>36109.769999999997</v>
      </c>
      <c r="D1283" s="5">
        <v>36109.769999999997</v>
      </c>
      <c r="E1283" s="48" t="s">
        <v>5</v>
      </c>
      <c r="F1283" s="19">
        <f t="shared" si="24"/>
        <v>39720.747000000003</v>
      </c>
      <c r="G1283" s="23">
        <v>39720.75</v>
      </c>
      <c r="H1283" s="107"/>
    </row>
    <row r="1284" spans="2:8" ht="15.75" thickBot="1" x14ac:dyDescent="0.3">
      <c r="B1284" s="24" t="s">
        <v>1285</v>
      </c>
      <c r="C1284" s="5">
        <v>39200.19</v>
      </c>
      <c r="D1284" s="5">
        <v>39200.19</v>
      </c>
      <c r="E1284" s="49" t="s">
        <v>5</v>
      </c>
      <c r="F1284" s="19">
        <f t="shared" si="24"/>
        <v>43120.209000000003</v>
      </c>
      <c r="G1284" s="26">
        <v>43120.21</v>
      </c>
      <c r="H1284" s="107"/>
    </row>
    <row r="1285" spans="2:8" ht="15.75" thickBot="1" x14ac:dyDescent="0.3">
      <c r="B1285" s="147" t="s">
        <v>1286</v>
      </c>
      <c r="C1285" s="5" t="s">
        <v>20</v>
      </c>
      <c r="D1285" s="148"/>
      <c r="E1285" s="113"/>
      <c r="F1285" s="19" t="e">
        <f t="shared" si="24"/>
        <v>#VALUE!</v>
      </c>
      <c r="G1285" s="65"/>
      <c r="H1285" s="107"/>
    </row>
    <row r="1286" spans="2:8" ht="26.25" thickBot="1" x14ac:dyDescent="0.3">
      <c r="B1286" s="147" t="s">
        <v>1287</v>
      </c>
      <c r="C1286" s="5"/>
      <c r="D1286" s="148"/>
      <c r="E1286" s="113"/>
      <c r="F1286" s="19">
        <f t="shared" si="24"/>
        <v>0</v>
      </c>
      <c r="G1286" s="65">
        <v>0</v>
      </c>
      <c r="H1286" s="107"/>
    </row>
    <row r="1287" spans="2:8" ht="15.75" thickBot="1" x14ac:dyDescent="0.3">
      <c r="B1287" s="149" t="s">
        <v>1288</v>
      </c>
      <c r="C1287" s="5"/>
      <c r="D1287" s="148"/>
      <c r="E1287" s="1" t="s">
        <v>5</v>
      </c>
      <c r="F1287" s="19">
        <f t="shared" si="24"/>
        <v>0</v>
      </c>
      <c r="G1287" s="35">
        <v>0</v>
      </c>
      <c r="H1287" s="107"/>
    </row>
    <row r="1288" spans="2:8" ht="26.25" thickBot="1" x14ac:dyDescent="0.3">
      <c r="B1288" s="147" t="s">
        <v>1289</v>
      </c>
      <c r="C1288" s="5" t="s">
        <v>20</v>
      </c>
      <c r="D1288" s="150"/>
      <c r="E1288" s="113"/>
      <c r="F1288" s="19"/>
      <c r="G1288" s="65"/>
      <c r="H1288" s="107"/>
    </row>
    <row r="1289" spans="2:8" ht="15.75" thickBot="1" x14ac:dyDescent="0.3">
      <c r="B1289" s="151" t="s">
        <v>1290</v>
      </c>
      <c r="C1289" s="5">
        <v>820.1</v>
      </c>
      <c r="D1289" s="5">
        <v>820.1</v>
      </c>
      <c r="E1289" s="47" t="s">
        <v>5</v>
      </c>
      <c r="F1289" s="19">
        <f t="shared" si="24"/>
        <v>902.11000000000013</v>
      </c>
      <c r="G1289" s="20">
        <v>902.11</v>
      </c>
      <c r="H1289" s="107"/>
    </row>
    <row r="1290" spans="2:8" ht="15.75" thickBot="1" x14ac:dyDescent="0.3">
      <c r="B1290" s="152" t="s">
        <v>1291</v>
      </c>
      <c r="C1290" s="5">
        <v>1050.2</v>
      </c>
      <c r="D1290" s="5">
        <v>1050.2</v>
      </c>
      <c r="E1290" s="48" t="s">
        <v>5</v>
      </c>
      <c r="F1290" s="19">
        <f t="shared" si="24"/>
        <v>1155.2200000000003</v>
      </c>
      <c r="G1290" s="23">
        <v>1155.22</v>
      </c>
      <c r="H1290" s="107"/>
    </row>
    <row r="1291" spans="2:8" ht="15.75" thickBot="1" x14ac:dyDescent="0.3">
      <c r="B1291" s="153" t="s">
        <v>1292</v>
      </c>
      <c r="C1291" s="5">
        <v>2329.91</v>
      </c>
      <c r="D1291" s="5">
        <v>2329.91</v>
      </c>
      <c r="E1291" s="49" t="s">
        <v>5</v>
      </c>
      <c r="F1291" s="19">
        <f t="shared" si="24"/>
        <v>2562.9009999999998</v>
      </c>
      <c r="G1291" s="26">
        <v>2562.9</v>
      </c>
      <c r="H1291" s="107"/>
    </row>
    <row r="1292" spans="2:8" ht="26.25" thickBot="1" x14ac:dyDescent="0.3">
      <c r="B1292" s="147" t="s">
        <v>1293</v>
      </c>
      <c r="C1292" s="5" t="s">
        <v>20</v>
      </c>
      <c r="D1292" s="5" t="s">
        <v>20</v>
      </c>
      <c r="E1292" s="113"/>
      <c r="F1292" s="19"/>
      <c r="G1292" s="65"/>
      <c r="H1292" s="107"/>
    </row>
    <row r="1293" spans="2:8" ht="15.75" thickBot="1" x14ac:dyDescent="0.3">
      <c r="B1293" s="151" t="s">
        <v>1294</v>
      </c>
      <c r="C1293" s="5">
        <v>277.3</v>
      </c>
      <c r="D1293" s="5">
        <v>277.3</v>
      </c>
      <c r="E1293" s="47" t="s">
        <v>5</v>
      </c>
      <c r="F1293" s="19">
        <f t="shared" si="24"/>
        <v>305.03000000000003</v>
      </c>
      <c r="G1293" s="20">
        <v>305.02999999999997</v>
      </c>
      <c r="H1293" s="107"/>
    </row>
    <row r="1294" spans="2:8" ht="15.75" thickBot="1" x14ac:dyDescent="0.3">
      <c r="B1294" s="152" t="s">
        <v>1295</v>
      </c>
      <c r="C1294" s="5">
        <v>279</v>
      </c>
      <c r="D1294" s="5">
        <v>294.41000000000003</v>
      </c>
      <c r="E1294" s="48" t="s">
        <v>5</v>
      </c>
      <c r="F1294" s="19">
        <f t="shared" si="24"/>
        <v>306.90000000000003</v>
      </c>
      <c r="G1294" s="23">
        <v>306.89999999999998</v>
      </c>
      <c r="H1294" s="107"/>
    </row>
    <row r="1295" spans="2:8" ht="15.75" thickBot="1" x14ac:dyDescent="0.3">
      <c r="B1295" s="152" t="s">
        <v>1296</v>
      </c>
      <c r="C1295" s="5">
        <v>375.24</v>
      </c>
      <c r="D1295" s="5">
        <v>375.24</v>
      </c>
      <c r="E1295" s="48" t="s">
        <v>5</v>
      </c>
      <c r="F1295" s="19">
        <f t="shared" si="24"/>
        <v>412.76400000000007</v>
      </c>
      <c r="G1295" s="23">
        <v>412.76</v>
      </c>
      <c r="H1295" s="107"/>
    </row>
    <row r="1296" spans="2:8" ht="15.75" thickBot="1" x14ac:dyDescent="0.3">
      <c r="B1296" s="152" t="s">
        <v>1297</v>
      </c>
      <c r="C1296" s="5">
        <v>399</v>
      </c>
      <c r="D1296" s="5">
        <v>443.68</v>
      </c>
      <c r="E1296" s="48" t="s">
        <v>5</v>
      </c>
      <c r="F1296" s="19">
        <f t="shared" si="24"/>
        <v>438.90000000000003</v>
      </c>
      <c r="G1296" s="23">
        <v>438.9</v>
      </c>
      <c r="H1296" s="107"/>
    </row>
    <row r="1297" spans="2:8" ht="15.75" thickBot="1" x14ac:dyDescent="0.3">
      <c r="B1297" s="152" t="s">
        <v>1298</v>
      </c>
      <c r="C1297" s="5">
        <v>499</v>
      </c>
      <c r="D1297" s="5">
        <v>570.53</v>
      </c>
      <c r="E1297" s="48" t="s">
        <v>5</v>
      </c>
      <c r="F1297" s="19">
        <f t="shared" si="24"/>
        <v>548.90000000000009</v>
      </c>
      <c r="G1297" s="23">
        <v>548.9</v>
      </c>
      <c r="H1297" s="107"/>
    </row>
    <row r="1298" spans="2:8" ht="15.75" thickBot="1" x14ac:dyDescent="0.3">
      <c r="B1298" s="152" t="s">
        <v>1299</v>
      </c>
      <c r="C1298" s="5">
        <v>756.38</v>
      </c>
      <c r="D1298" s="5">
        <v>756.38</v>
      </c>
      <c r="E1298" s="48" t="s">
        <v>5</v>
      </c>
      <c r="F1298" s="19">
        <f t="shared" si="24"/>
        <v>832.01800000000003</v>
      </c>
      <c r="G1298" s="23">
        <v>832.02</v>
      </c>
      <c r="H1298" s="107"/>
    </row>
    <row r="1299" spans="2:8" ht="15.75" thickBot="1" x14ac:dyDescent="0.3">
      <c r="B1299" s="152" t="s">
        <v>1300</v>
      </c>
      <c r="C1299" s="5">
        <v>840</v>
      </c>
      <c r="D1299" s="5">
        <v>897.39</v>
      </c>
      <c r="E1299" s="48" t="s">
        <v>5</v>
      </c>
      <c r="F1299" s="19">
        <f t="shared" si="24"/>
        <v>924.00000000000011</v>
      </c>
      <c r="G1299" s="23">
        <v>924</v>
      </c>
      <c r="H1299" s="107"/>
    </row>
    <row r="1300" spans="2:8" ht="15.75" thickBot="1" x14ac:dyDescent="0.3">
      <c r="B1300" s="152" t="s">
        <v>1301</v>
      </c>
      <c r="C1300" s="5">
        <v>1480</v>
      </c>
      <c r="D1300" s="5">
        <v>1690.35</v>
      </c>
      <c r="E1300" s="48" t="s">
        <v>5</v>
      </c>
      <c r="F1300" s="19">
        <f t="shared" si="24"/>
        <v>1628.0000000000002</v>
      </c>
      <c r="G1300" s="23">
        <v>1628</v>
      </c>
      <c r="H1300" s="107"/>
    </row>
    <row r="1301" spans="2:8" ht="15.75" thickBot="1" x14ac:dyDescent="0.3">
      <c r="B1301" s="152" t="s">
        <v>1302</v>
      </c>
      <c r="C1301" s="5">
        <v>2939.97</v>
      </c>
      <c r="D1301" s="5">
        <v>2939.97</v>
      </c>
      <c r="E1301" s="48" t="s">
        <v>5</v>
      </c>
      <c r="F1301" s="19">
        <f t="shared" si="24"/>
        <v>3233.9670000000001</v>
      </c>
      <c r="G1301" s="23">
        <v>3233.97</v>
      </c>
      <c r="H1301" s="107"/>
    </row>
    <row r="1302" spans="2:8" ht="15.75" thickBot="1" x14ac:dyDescent="0.3">
      <c r="B1302" s="152" t="s">
        <v>1303</v>
      </c>
      <c r="C1302" s="5">
        <v>3036.14</v>
      </c>
      <c r="D1302" s="5">
        <v>3036.14</v>
      </c>
      <c r="E1302" s="48" t="s">
        <v>5</v>
      </c>
      <c r="F1302" s="19">
        <f t="shared" si="24"/>
        <v>3339.7539999999999</v>
      </c>
      <c r="G1302" s="23">
        <v>3339.75</v>
      </c>
      <c r="H1302" s="107"/>
    </row>
    <row r="1303" spans="2:8" ht="15.75" thickBot="1" x14ac:dyDescent="0.3">
      <c r="B1303" s="152" t="s">
        <v>1304</v>
      </c>
      <c r="C1303" s="5">
        <v>4420.28</v>
      </c>
      <c r="D1303" s="5">
        <v>4420.28</v>
      </c>
      <c r="E1303" s="48" t="s">
        <v>5</v>
      </c>
      <c r="F1303" s="19">
        <f t="shared" si="24"/>
        <v>4862.308</v>
      </c>
      <c r="G1303" s="23">
        <v>4862.3100000000004</v>
      </c>
      <c r="H1303" s="107"/>
    </row>
    <row r="1304" spans="2:8" ht="15.75" thickBot="1" x14ac:dyDescent="0.3">
      <c r="B1304" s="152" t="s">
        <v>1305</v>
      </c>
      <c r="C1304" s="5">
        <v>5720.64</v>
      </c>
      <c r="D1304" s="5">
        <v>5720.64</v>
      </c>
      <c r="E1304" s="48" t="s">
        <v>5</v>
      </c>
      <c r="F1304" s="19">
        <f t="shared" si="24"/>
        <v>6292.7040000000006</v>
      </c>
      <c r="G1304" s="23">
        <v>6292.7</v>
      </c>
      <c r="H1304" s="107"/>
    </row>
    <row r="1305" spans="2:8" ht="15.75" thickBot="1" x14ac:dyDescent="0.3">
      <c r="B1305" s="152" t="s">
        <v>1306</v>
      </c>
      <c r="C1305" s="5">
        <v>11580.52</v>
      </c>
      <c r="D1305" s="5">
        <v>11580.52</v>
      </c>
      <c r="E1305" s="48" t="s">
        <v>5</v>
      </c>
      <c r="F1305" s="19">
        <f t="shared" si="24"/>
        <v>12738.572000000002</v>
      </c>
      <c r="G1305" s="23">
        <v>12738.57</v>
      </c>
      <c r="H1305" s="107"/>
    </row>
    <row r="1306" spans="2:8" ht="15.75" thickBot="1" x14ac:dyDescent="0.3">
      <c r="B1306" s="152" t="s">
        <v>1307</v>
      </c>
      <c r="C1306" s="5">
        <v>18450.48</v>
      </c>
      <c r="D1306" s="5">
        <v>18450.48</v>
      </c>
      <c r="E1306" s="48" t="s">
        <v>5</v>
      </c>
      <c r="F1306" s="19">
        <f t="shared" si="24"/>
        <v>20295.528000000002</v>
      </c>
      <c r="G1306" s="23">
        <v>20295.53</v>
      </c>
      <c r="H1306" s="107"/>
    </row>
    <row r="1307" spans="2:8" ht="15.75" thickBot="1" x14ac:dyDescent="0.3">
      <c r="B1307" s="153" t="s">
        <v>1308</v>
      </c>
      <c r="C1307" s="5">
        <v>33816.44</v>
      </c>
      <c r="D1307" s="5">
        <v>33816.44</v>
      </c>
      <c r="E1307" s="49" t="s">
        <v>5</v>
      </c>
      <c r="F1307" s="19">
        <f t="shared" si="24"/>
        <v>37198.084000000003</v>
      </c>
      <c r="G1307" s="26">
        <v>37198.080000000002</v>
      </c>
      <c r="H1307" s="107"/>
    </row>
    <row r="1308" spans="2:8" ht="64.5" thickBot="1" x14ac:dyDescent="0.3">
      <c r="B1308" s="147" t="s">
        <v>1309</v>
      </c>
      <c r="C1308" s="5" t="s">
        <v>20</v>
      </c>
      <c r="D1308" s="5" t="s">
        <v>20</v>
      </c>
      <c r="E1308" s="113"/>
      <c r="F1308" s="19"/>
      <c r="G1308" s="65"/>
      <c r="H1308" s="107"/>
    </row>
    <row r="1309" spans="2:8" ht="15.75" thickBot="1" x14ac:dyDescent="0.3">
      <c r="B1309" s="151" t="s">
        <v>1310</v>
      </c>
      <c r="C1309" s="5">
        <v>24178.2</v>
      </c>
      <c r="D1309" s="5">
        <v>24178.2</v>
      </c>
      <c r="E1309" s="47" t="s">
        <v>5</v>
      </c>
      <c r="F1309" s="19">
        <f t="shared" si="24"/>
        <v>26596.020000000004</v>
      </c>
      <c r="G1309" s="20">
        <v>26596.02</v>
      </c>
      <c r="H1309" s="107"/>
    </row>
    <row r="1310" spans="2:8" ht="15.75" thickBot="1" x14ac:dyDescent="0.3">
      <c r="B1310" s="152" t="s">
        <v>1311</v>
      </c>
      <c r="C1310" s="5">
        <v>24178.2</v>
      </c>
      <c r="D1310" s="5">
        <v>24178.2</v>
      </c>
      <c r="E1310" s="48" t="s">
        <v>5</v>
      </c>
      <c r="F1310" s="19">
        <f t="shared" si="24"/>
        <v>26596.020000000004</v>
      </c>
      <c r="G1310" s="23">
        <v>26596.02</v>
      </c>
      <c r="H1310" s="107"/>
    </row>
    <row r="1311" spans="2:8" ht="15.75" thickBot="1" x14ac:dyDescent="0.3">
      <c r="B1311" s="152" t="s">
        <v>1312</v>
      </c>
      <c r="C1311" s="5">
        <v>24178.2</v>
      </c>
      <c r="D1311" s="5">
        <v>24178.2</v>
      </c>
      <c r="E1311" s="48" t="s">
        <v>5</v>
      </c>
      <c r="F1311" s="19">
        <f t="shared" si="24"/>
        <v>26596.020000000004</v>
      </c>
      <c r="G1311" s="23">
        <v>26596.02</v>
      </c>
      <c r="H1311" s="107"/>
    </row>
    <row r="1312" spans="2:8" ht="15.75" thickBot="1" x14ac:dyDescent="0.3">
      <c r="B1312" s="152" t="s">
        <v>1313</v>
      </c>
      <c r="C1312" s="5">
        <v>24178.2</v>
      </c>
      <c r="D1312" s="5">
        <v>24178.2</v>
      </c>
      <c r="E1312" s="48" t="s">
        <v>5</v>
      </c>
      <c r="F1312" s="19">
        <f t="shared" si="24"/>
        <v>26596.020000000004</v>
      </c>
      <c r="G1312" s="23">
        <v>26596.02</v>
      </c>
      <c r="H1312" s="107"/>
    </row>
    <row r="1313" spans="2:8" ht="15.75" thickBot="1" x14ac:dyDescent="0.3">
      <c r="B1313" s="152" t="s">
        <v>1314</v>
      </c>
      <c r="C1313" s="5">
        <v>24178.2</v>
      </c>
      <c r="D1313" s="5">
        <v>24178.2</v>
      </c>
      <c r="E1313" s="48" t="s">
        <v>5</v>
      </c>
      <c r="F1313" s="19">
        <f t="shared" si="24"/>
        <v>26596.020000000004</v>
      </c>
      <c r="G1313" s="23">
        <v>26596.02</v>
      </c>
      <c r="H1313" s="107"/>
    </row>
    <row r="1314" spans="2:8" ht="15.75" thickBot="1" x14ac:dyDescent="0.3">
      <c r="B1314" s="152" t="s">
        <v>1315</v>
      </c>
      <c r="C1314" s="5">
        <v>24178.2</v>
      </c>
      <c r="D1314" s="5">
        <v>24178.2</v>
      </c>
      <c r="E1314" s="48" t="s">
        <v>5</v>
      </c>
      <c r="F1314" s="19">
        <f t="shared" si="24"/>
        <v>26596.020000000004</v>
      </c>
      <c r="G1314" s="23">
        <v>26596.02</v>
      </c>
      <c r="H1314" s="107"/>
    </row>
    <row r="1315" spans="2:8" ht="15.75" thickBot="1" x14ac:dyDescent="0.3">
      <c r="B1315" s="152" t="s">
        <v>1316</v>
      </c>
      <c r="C1315" s="5">
        <v>24178.2</v>
      </c>
      <c r="D1315" s="5">
        <v>24178.2</v>
      </c>
      <c r="E1315" s="48" t="s">
        <v>5</v>
      </c>
      <c r="F1315" s="19">
        <f t="shared" si="24"/>
        <v>26596.020000000004</v>
      </c>
      <c r="G1315" s="23">
        <v>26596.02</v>
      </c>
      <c r="H1315" s="107"/>
    </row>
    <row r="1316" spans="2:8" ht="15.75" thickBot="1" x14ac:dyDescent="0.3">
      <c r="B1316" s="152" t="s">
        <v>1317</v>
      </c>
      <c r="C1316" s="5">
        <v>24178.2</v>
      </c>
      <c r="D1316" s="5">
        <v>24178.2</v>
      </c>
      <c r="E1316" s="48" t="s">
        <v>5</v>
      </c>
      <c r="F1316" s="19">
        <f t="shared" si="24"/>
        <v>26596.020000000004</v>
      </c>
      <c r="G1316" s="23">
        <v>26596.02</v>
      </c>
      <c r="H1316" s="107"/>
    </row>
    <row r="1317" spans="2:8" ht="15.75" thickBot="1" x14ac:dyDescent="0.3">
      <c r="B1317" s="152" t="s">
        <v>1318</v>
      </c>
      <c r="C1317" s="5">
        <v>24178.2</v>
      </c>
      <c r="D1317" s="5">
        <v>24178.2</v>
      </c>
      <c r="E1317" s="48" t="s">
        <v>5</v>
      </c>
      <c r="F1317" s="19">
        <f t="shared" ref="F1317:F1380" si="25">C1317*1.1</f>
        <v>26596.020000000004</v>
      </c>
      <c r="G1317" s="23">
        <v>26596.02</v>
      </c>
      <c r="H1317" s="107"/>
    </row>
    <row r="1318" spans="2:8" ht="15.75" thickBot="1" x14ac:dyDescent="0.3">
      <c r="B1318" s="152" t="s">
        <v>1319</v>
      </c>
      <c r="C1318" s="5">
        <v>24178.2</v>
      </c>
      <c r="D1318" s="5">
        <v>24178.2</v>
      </c>
      <c r="E1318" s="48" t="s">
        <v>5</v>
      </c>
      <c r="F1318" s="19">
        <f t="shared" si="25"/>
        <v>26596.020000000004</v>
      </c>
      <c r="G1318" s="23">
        <v>26596.02</v>
      </c>
      <c r="H1318" s="107"/>
    </row>
    <row r="1319" spans="2:8" ht="15.75" thickBot="1" x14ac:dyDescent="0.3">
      <c r="B1319" s="152" t="s">
        <v>1320</v>
      </c>
      <c r="C1319" s="5">
        <v>24178.2</v>
      </c>
      <c r="D1319" s="5">
        <v>24178.2</v>
      </c>
      <c r="E1319" s="48" t="s">
        <v>5</v>
      </c>
      <c r="F1319" s="19">
        <f t="shared" si="25"/>
        <v>26596.020000000004</v>
      </c>
      <c r="G1319" s="23">
        <v>26596.02</v>
      </c>
      <c r="H1319" s="107"/>
    </row>
    <row r="1320" spans="2:8" ht="15.75" thickBot="1" x14ac:dyDescent="0.3">
      <c r="B1320" s="152" t="s">
        <v>1321</v>
      </c>
      <c r="C1320" s="5">
        <v>24178.2</v>
      </c>
      <c r="D1320" s="5">
        <v>24178.2</v>
      </c>
      <c r="E1320" s="48" t="s">
        <v>5</v>
      </c>
      <c r="F1320" s="19">
        <f t="shared" si="25"/>
        <v>26596.020000000004</v>
      </c>
      <c r="G1320" s="23">
        <v>26596.02</v>
      </c>
      <c r="H1320" s="107"/>
    </row>
    <row r="1321" spans="2:8" ht="15.75" thickBot="1" x14ac:dyDescent="0.3">
      <c r="B1321" s="152" t="s">
        <v>1322</v>
      </c>
      <c r="C1321" s="5">
        <v>24178.2</v>
      </c>
      <c r="D1321" s="5">
        <v>24178.2</v>
      </c>
      <c r="E1321" s="48" t="s">
        <v>5</v>
      </c>
      <c r="F1321" s="19">
        <f t="shared" si="25"/>
        <v>26596.020000000004</v>
      </c>
      <c r="G1321" s="23">
        <v>26596.02</v>
      </c>
      <c r="H1321" s="107"/>
    </row>
    <row r="1322" spans="2:8" ht="15.75" thickBot="1" x14ac:dyDescent="0.3">
      <c r="B1322" s="152" t="s">
        <v>1323</v>
      </c>
      <c r="C1322" s="5">
        <v>24178.2</v>
      </c>
      <c r="D1322" s="5">
        <v>24178.2</v>
      </c>
      <c r="E1322" s="48" t="s">
        <v>5</v>
      </c>
      <c r="F1322" s="19">
        <f t="shared" si="25"/>
        <v>26596.020000000004</v>
      </c>
      <c r="G1322" s="23">
        <v>26596.02</v>
      </c>
      <c r="H1322" s="107"/>
    </row>
    <row r="1323" spans="2:8" ht="15.75" thickBot="1" x14ac:dyDescent="0.3">
      <c r="B1323" s="152" t="s">
        <v>1324</v>
      </c>
      <c r="C1323" s="5">
        <v>24178.2</v>
      </c>
      <c r="D1323" s="5">
        <v>24178.2</v>
      </c>
      <c r="E1323" s="48" t="s">
        <v>5</v>
      </c>
      <c r="F1323" s="19">
        <f t="shared" si="25"/>
        <v>26596.020000000004</v>
      </c>
      <c r="G1323" s="23">
        <v>26596.02</v>
      </c>
      <c r="H1323" s="107"/>
    </row>
    <row r="1324" spans="2:8" ht="15.75" thickBot="1" x14ac:dyDescent="0.3">
      <c r="B1324" s="152" t="s">
        <v>1325</v>
      </c>
      <c r="C1324" s="5">
        <v>24178.2</v>
      </c>
      <c r="D1324" s="5">
        <v>24178.2</v>
      </c>
      <c r="E1324" s="48" t="s">
        <v>5</v>
      </c>
      <c r="F1324" s="19">
        <f t="shared" si="25"/>
        <v>26596.020000000004</v>
      </c>
      <c r="G1324" s="23">
        <v>26596.02</v>
      </c>
      <c r="H1324" s="107"/>
    </row>
    <row r="1325" spans="2:8" ht="15.75" thickBot="1" x14ac:dyDescent="0.3">
      <c r="B1325" s="152" t="s">
        <v>1326</v>
      </c>
      <c r="C1325" s="5">
        <v>24178.2</v>
      </c>
      <c r="D1325" s="5">
        <v>24178.2</v>
      </c>
      <c r="E1325" s="48" t="s">
        <v>5</v>
      </c>
      <c r="F1325" s="19">
        <f t="shared" si="25"/>
        <v>26596.020000000004</v>
      </c>
      <c r="G1325" s="23">
        <v>26596.02</v>
      </c>
      <c r="H1325" s="107"/>
    </row>
    <row r="1326" spans="2:8" ht="15.75" thickBot="1" x14ac:dyDescent="0.3">
      <c r="B1326" s="152" t="s">
        <v>1327</v>
      </c>
      <c r="C1326" s="5">
        <v>24178.2</v>
      </c>
      <c r="D1326" s="5">
        <v>24178.2</v>
      </c>
      <c r="E1326" s="48" t="s">
        <v>5</v>
      </c>
      <c r="F1326" s="19">
        <f t="shared" si="25"/>
        <v>26596.020000000004</v>
      </c>
      <c r="G1326" s="23">
        <v>26596.02</v>
      </c>
      <c r="H1326" s="107"/>
    </row>
    <row r="1327" spans="2:8" ht="15.75" thickBot="1" x14ac:dyDescent="0.3">
      <c r="B1327" s="152" t="s">
        <v>1328</v>
      </c>
      <c r="C1327" s="5">
        <v>24439.57</v>
      </c>
      <c r="D1327" s="5">
        <v>24439.57</v>
      </c>
      <c r="E1327" s="48" t="s">
        <v>5</v>
      </c>
      <c r="F1327" s="19">
        <f t="shared" si="25"/>
        <v>26883.527000000002</v>
      </c>
      <c r="G1327" s="23">
        <v>26883.53</v>
      </c>
      <c r="H1327" s="107"/>
    </row>
    <row r="1328" spans="2:8" ht="15.75" thickBot="1" x14ac:dyDescent="0.3">
      <c r="B1328" s="152" t="s">
        <v>1329</v>
      </c>
      <c r="C1328" s="5">
        <v>24439.57</v>
      </c>
      <c r="D1328" s="5">
        <v>24439.57</v>
      </c>
      <c r="E1328" s="48" t="s">
        <v>5</v>
      </c>
      <c r="F1328" s="19">
        <f t="shared" si="25"/>
        <v>26883.527000000002</v>
      </c>
      <c r="G1328" s="23">
        <v>26883.53</v>
      </c>
      <c r="H1328" s="107"/>
    </row>
    <row r="1329" spans="2:8" ht="15.75" thickBot="1" x14ac:dyDescent="0.3">
      <c r="B1329" s="152" t="s">
        <v>1330</v>
      </c>
      <c r="C1329" s="5">
        <v>24439.57</v>
      </c>
      <c r="D1329" s="5">
        <v>24439.57</v>
      </c>
      <c r="E1329" s="48" t="s">
        <v>5</v>
      </c>
      <c r="F1329" s="19">
        <f t="shared" si="25"/>
        <v>26883.527000000002</v>
      </c>
      <c r="G1329" s="23">
        <v>26883.53</v>
      </c>
      <c r="H1329" s="107"/>
    </row>
    <row r="1330" spans="2:8" ht="15.75" thickBot="1" x14ac:dyDescent="0.3">
      <c r="B1330" s="152" t="s">
        <v>1331</v>
      </c>
      <c r="C1330" s="5">
        <v>24439.57</v>
      </c>
      <c r="D1330" s="5">
        <v>24439.57</v>
      </c>
      <c r="E1330" s="48" t="s">
        <v>5</v>
      </c>
      <c r="F1330" s="19">
        <f t="shared" si="25"/>
        <v>26883.527000000002</v>
      </c>
      <c r="G1330" s="23">
        <v>26883.53</v>
      </c>
      <c r="H1330" s="107"/>
    </row>
    <row r="1331" spans="2:8" ht="15.75" thickBot="1" x14ac:dyDescent="0.3">
      <c r="B1331" s="152" t="s">
        <v>1332</v>
      </c>
      <c r="C1331" s="5">
        <v>24439.57</v>
      </c>
      <c r="D1331" s="5">
        <v>24439.57</v>
      </c>
      <c r="E1331" s="48" t="s">
        <v>5</v>
      </c>
      <c r="F1331" s="19">
        <f t="shared" si="25"/>
        <v>26883.527000000002</v>
      </c>
      <c r="G1331" s="23">
        <v>26883.53</v>
      </c>
      <c r="H1331" s="107"/>
    </row>
    <row r="1332" spans="2:8" ht="15.75" thickBot="1" x14ac:dyDescent="0.3">
      <c r="B1332" s="152" t="s">
        <v>1333</v>
      </c>
      <c r="C1332" s="5">
        <v>24439.57</v>
      </c>
      <c r="D1332" s="5">
        <v>24439.57</v>
      </c>
      <c r="E1332" s="48" t="s">
        <v>5</v>
      </c>
      <c r="F1332" s="19">
        <f t="shared" si="25"/>
        <v>26883.527000000002</v>
      </c>
      <c r="G1332" s="23">
        <v>26883.53</v>
      </c>
      <c r="H1332" s="107"/>
    </row>
    <row r="1333" spans="2:8" ht="15.75" thickBot="1" x14ac:dyDescent="0.3">
      <c r="B1333" s="152" t="s">
        <v>1334</v>
      </c>
      <c r="C1333" s="5">
        <v>24439.57</v>
      </c>
      <c r="D1333" s="5">
        <v>24439.57</v>
      </c>
      <c r="E1333" s="48" t="s">
        <v>5</v>
      </c>
      <c r="F1333" s="19">
        <f t="shared" si="25"/>
        <v>26883.527000000002</v>
      </c>
      <c r="G1333" s="23">
        <v>26883.53</v>
      </c>
      <c r="H1333" s="107"/>
    </row>
    <row r="1334" spans="2:8" ht="15.75" thickBot="1" x14ac:dyDescent="0.3">
      <c r="B1334" s="152" t="s">
        <v>1335</v>
      </c>
      <c r="C1334" s="5">
        <v>24439.57</v>
      </c>
      <c r="D1334" s="5">
        <v>24439.57</v>
      </c>
      <c r="E1334" s="48" t="s">
        <v>5</v>
      </c>
      <c r="F1334" s="19">
        <f t="shared" si="25"/>
        <v>26883.527000000002</v>
      </c>
      <c r="G1334" s="23">
        <v>26883.53</v>
      </c>
      <c r="H1334" s="107"/>
    </row>
    <row r="1335" spans="2:8" ht="15.75" thickBot="1" x14ac:dyDescent="0.3">
      <c r="B1335" s="152" t="s">
        <v>1336</v>
      </c>
      <c r="C1335" s="5">
        <v>24439.57</v>
      </c>
      <c r="D1335" s="5">
        <v>24439.57</v>
      </c>
      <c r="E1335" s="48" t="s">
        <v>5</v>
      </c>
      <c r="F1335" s="19">
        <f t="shared" si="25"/>
        <v>26883.527000000002</v>
      </c>
      <c r="G1335" s="23">
        <v>26883.53</v>
      </c>
      <c r="H1335" s="107"/>
    </row>
    <row r="1336" spans="2:8" ht="15.75" thickBot="1" x14ac:dyDescent="0.3">
      <c r="B1336" s="152" t="s">
        <v>1337</v>
      </c>
      <c r="C1336" s="5">
        <v>25211.29</v>
      </c>
      <c r="D1336" s="5">
        <v>25211.29</v>
      </c>
      <c r="E1336" s="48" t="s">
        <v>5</v>
      </c>
      <c r="F1336" s="19">
        <f t="shared" si="25"/>
        <v>27732.419000000002</v>
      </c>
      <c r="G1336" s="23">
        <v>27732.42</v>
      </c>
      <c r="H1336" s="107"/>
    </row>
    <row r="1337" spans="2:8" ht="15.75" thickBot="1" x14ac:dyDescent="0.3">
      <c r="B1337" s="152" t="s">
        <v>1338</v>
      </c>
      <c r="C1337" s="5">
        <v>25211.29</v>
      </c>
      <c r="D1337" s="5">
        <v>25211.29</v>
      </c>
      <c r="E1337" s="48" t="s">
        <v>5</v>
      </c>
      <c r="F1337" s="19">
        <f t="shared" si="25"/>
        <v>27732.419000000002</v>
      </c>
      <c r="G1337" s="23">
        <v>27732.42</v>
      </c>
      <c r="H1337" s="107"/>
    </row>
    <row r="1338" spans="2:8" ht="15.75" thickBot="1" x14ac:dyDescent="0.3">
      <c r="B1338" s="152" t="s">
        <v>1339</v>
      </c>
      <c r="C1338" s="5">
        <v>25211.29</v>
      </c>
      <c r="D1338" s="5">
        <v>25211.29</v>
      </c>
      <c r="E1338" s="48" t="s">
        <v>5</v>
      </c>
      <c r="F1338" s="19">
        <f t="shared" si="25"/>
        <v>27732.419000000002</v>
      </c>
      <c r="G1338" s="23">
        <v>27732.42</v>
      </c>
      <c r="H1338" s="107"/>
    </row>
    <row r="1339" spans="2:8" ht="15.75" thickBot="1" x14ac:dyDescent="0.3">
      <c r="B1339" s="152" t="s">
        <v>1340</v>
      </c>
      <c r="C1339" s="5">
        <v>25211.29</v>
      </c>
      <c r="D1339" s="5">
        <v>25211.29</v>
      </c>
      <c r="E1339" s="48" t="s">
        <v>5</v>
      </c>
      <c r="F1339" s="19">
        <f t="shared" si="25"/>
        <v>27732.419000000002</v>
      </c>
      <c r="G1339" s="23">
        <v>27732.42</v>
      </c>
      <c r="H1339" s="107"/>
    </row>
    <row r="1340" spans="2:8" ht="15.75" thickBot="1" x14ac:dyDescent="0.3">
      <c r="B1340" s="152" t="s">
        <v>1341</v>
      </c>
      <c r="C1340" s="5">
        <v>25211.29</v>
      </c>
      <c r="D1340" s="5">
        <v>25211.29</v>
      </c>
      <c r="E1340" s="48" t="s">
        <v>5</v>
      </c>
      <c r="F1340" s="19">
        <f t="shared" si="25"/>
        <v>27732.419000000002</v>
      </c>
      <c r="G1340" s="23">
        <v>27732.42</v>
      </c>
      <c r="H1340" s="107"/>
    </row>
    <row r="1341" spans="2:8" ht="15.75" thickBot="1" x14ac:dyDescent="0.3">
      <c r="B1341" s="152" t="s">
        <v>1342</v>
      </c>
      <c r="C1341" s="5">
        <v>25211.29</v>
      </c>
      <c r="D1341" s="5">
        <v>25211.29</v>
      </c>
      <c r="E1341" s="48" t="s">
        <v>5</v>
      </c>
      <c r="F1341" s="19">
        <f t="shared" si="25"/>
        <v>27732.419000000002</v>
      </c>
      <c r="G1341" s="23">
        <v>27732.42</v>
      </c>
      <c r="H1341" s="107"/>
    </row>
    <row r="1342" spans="2:8" ht="15.75" thickBot="1" x14ac:dyDescent="0.3">
      <c r="B1342" s="152" t="s">
        <v>1343</v>
      </c>
      <c r="C1342" s="5">
        <v>25211.29</v>
      </c>
      <c r="D1342" s="5">
        <v>25211.29</v>
      </c>
      <c r="E1342" s="48" t="s">
        <v>5</v>
      </c>
      <c r="F1342" s="19">
        <f t="shared" si="25"/>
        <v>27732.419000000002</v>
      </c>
      <c r="G1342" s="23">
        <v>27732.42</v>
      </c>
      <c r="H1342" s="107"/>
    </row>
    <row r="1343" spans="2:8" ht="15.75" thickBot="1" x14ac:dyDescent="0.3">
      <c r="B1343" s="152" t="s">
        <v>1344</v>
      </c>
      <c r="C1343" s="5">
        <v>25211.29</v>
      </c>
      <c r="D1343" s="5">
        <v>25211.29</v>
      </c>
      <c r="E1343" s="48" t="s">
        <v>5</v>
      </c>
      <c r="F1343" s="19">
        <f t="shared" si="25"/>
        <v>27732.419000000002</v>
      </c>
      <c r="G1343" s="23">
        <v>27732.42</v>
      </c>
      <c r="H1343" s="107"/>
    </row>
    <row r="1344" spans="2:8" ht="15.75" thickBot="1" x14ac:dyDescent="0.3">
      <c r="B1344" s="152" t="s">
        <v>1345</v>
      </c>
      <c r="C1344" s="5">
        <v>25211.29</v>
      </c>
      <c r="D1344" s="5">
        <v>25211.29</v>
      </c>
      <c r="E1344" s="48" t="s">
        <v>5</v>
      </c>
      <c r="F1344" s="19">
        <f t="shared" si="25"/>
        <v>27732.419000000002</v>
      </c>
      <c r="G1344" s="23">
        <v>27732.42</v>
      </c>
      <c r="H1344" s="107"/>
    </row>
    <row r="1345" spans="2:8" ht="15.75" thickBot="1" x14ac:dyDescent="0.3">
      <c r="B1345" s="152" t="s">
        <v>1346</v>
      </c>
      <c r="C1345" s="5">
        <v>25858.52</v>
      </c>
      <c r="D1345" s="5">
        <v>25858.52</v>
      </c>
      <c r="E1345" s="48" t="s">
        <v>5</v>
      </c>
      <c r="F1345" s="19">
        <f t="shared" si="25"/>
        <v>28444.372000000003</v>
      </c>
      <c r="G1345" s="23">
        <v>28444.37</v>
      </c>
      <c r="H1345" s="107"/>
    </row>
    <row r="1346" spans="2:8" ht="15.75" thickBot="1" x14ac:dyDescent="0.3">
      <c r="B1346" s="152" t="s">
        <v>1347</v>
      </c>
      <c r="C1346" s="5">
        <v>25858.52</v>
      </c>
      <c r="D1346" s="5">
        <v>25858.52</v>
      </c>
      <c r="E1346" s="48" t="s">
        <v>5</v>
      </c>
      <c r="F1346" s="19">
        <f t="shared" si="25"/>
        <v>28444.372000000003</v>
      </c>
      <c r="G1346" s="23">
        <v>28444.37</v>
      </c>
      <c r="H1346" s="107"/>
    </row>
    <row r="1347" spans="2:8" ht="15.75" thickBot="1" x14ac:dyDescent="0.3">
      <c r="B1347" s="152" t="s">
        <v>1348</v>
      </c>
      <c r="C1347" s="5">
        <v>25858.52</v>
      </c>
      <c r="D1347" s="5">
        <v>25858.52</v>
      </c>
      <c r="E1347" s="48" t="s">
        <v>5</v>
      </c>
      <c r="F1347" s="19">
        <f t="shared" si="25"/>
        <v>28444.372000000003</v>
      </c>
      <c r="G1347" s="23">
        <v>28444.37</v>
      </c>
      <c r="H1347" s="107"/>
    </row>
    <row r="1348" spans="2:8" ht="15.75" thickBot="1" x14ac:dyDescent="0.3">
      <c r="B1348" s="152" t="s">
        <v>1349</v>
      </c>
      <c r="C1348" s="5">
        <v>25858.52</v>
      </c>
      <c r="D1348" s="5">
        <v>25858.52</v>
      </c>
      <c r="E1348" s="48" t="s">
        <v>5</v>
      </c>
      <c r="F1348" s="19">
        <f t="shared" si="25"/>
        <v>28444.372000000003</v>
      </c>
      <c r="G1348" s="23">
        <v>28444.37</v>
      </c>
      <c r="H1348" s="107"/>
    </row>
    <row r="1349" spans="2:8" ht="15.75" thickBot="1" x14ac:dyDescent="0.3">
      <c r="B1349" s="152" t="s">
        <v>1350</v>
      </c>
      <c r="C1349" s="5">
        <v>25858.52</v>
      </c>
      <c r="D1349" s="5">
        <v>25858.52</v>
      </c>
      <c r="E1349" s="48" t="s">
        <v>5</v>
      </c>
      <c r="F1349" s="19">
        <f t="shared" si="25"/>
        <v>28444.372000000003</v>
      </c>
      <c r="G1349" s="23">
        <v>28444.37</v>
      </c>
      <c r="H1349" s="107"/>
    </row>
    <row r="1350" spans="2:8" ht="15.75" thickBot="1" x14ac:dyDescent="0.3">
      <c r="B1350" s="152" t="s">
        <v>1351</v>
      </c>
      <c r="C1350" s="5">
        <v>25858.52</v>
      </c>
      <c r="D1350" s="5">
        <v>25858.52</v>
      </c>
      <c r="E1350" s="48" t="s">
        <v>5</v>
      </c>
      <c r="F1350" s="19">
        <f t="shared" si="25"/>
        <v>28444.372000000003</v>
      </c>
      <c r="G1350" s="23">
        <v>28444.37</v>
      </c>
      <c r="H1350" s="107"/>
    </row>
    <row r="1351" spans="2:8" ht="15.75" thickBot="1" x14ac:dyDescent="0.3">
      <c r="B1351" s="152" t="s">
        <v>1352</v>
      </c>
      <c r="C1351" s="5">
        <v>25858.52</v>
      </c>
      <c r="D1351" s="5">
        <v>25858.52</v>
      </c>
      <c r="E1351" s="48" t="s">
        <v>5</v>
      </c>
      <c r="F1351" s="19">
        <f t="shared" si="25"/>
        <v>28444.372000000003</v>
      </c>
      <c r="G1351" s="23">
        <v>28444.37</v>
      </c>
      <c r="H1351" s="107"/>
    </row>
    <row r="1352" spans="2:8" ht="15.75" thickBot="1" x14ac:dyDescent="0.3">
      <c r="B1352" s="152" t="s">
        <v>1353</v>
      </c>
      <c r="C1352" s="5">
        <v>25858.52</v>
      </c>
      <c r="D1352" s="5">
        <v>25858.52</v>
      </c>
      <c r="E1352" s="48" t="s">
        <v>5</v>
      </c>
      <c r="F1352" s="19">
        <f t="shared" si="25"/>
        <v>28444.372000000003</v>
      </c>
      <c r="G1352" s="23">
        <v>28444.37</v>
      </c>
      <c r="H1352" s="107"/>
    </row>
    <row r="1353" spans="2:8" ht="15.75" thickBot="1" x14ac:dyDescent="0.3">
      <c r="B1353" s="152" t="s">
        <v>1354</v>
      </c>
      <c r="C1353" s="5">
        <v>25858.52</v>
      </c>
      <c r="D1353" s="5">
        <v>25858.52</v>
      </c>
      <c r="E1353" s="48" t="s">
        <v>5</v>
      </c>
      <c r="F1353" s="19">
        <f t="shared" si="25"/>
        <v>28444.372000000003</v>
      </c>
      <c r="G1353" s="23">
        <v>28444.37</v>
      </c>
      <c r="H1353" s="107"/>
    </row>
    <row r="1354" spans="2:8" ht="15.75" thickBot="1" x14ac:dyDescent="0.3">
      <c r="B1354" s="152" t="s">
        <v>1355</v>
      </c>
      <c r="C1354" s="5">
        <v>26817.27</v>
      </c>
      <c r="D1354" s="5">
        <v>26817.27</v>
      </c>
      <c r="E1354" s="48" t="s">
        <v>5</v>
      </c>
      <c r="F1354" s="19">
        <f t="shared" si="25"/>
        <v>29498.997000000003</v>
      </c>
      <c r="G1354" s="23">
        <v>29499</v>
      </c>
      <c r="H1354" s="107"/>
    </row>
    <row r="1355" spans="2:8" ht="15.75" thickBot="1" x14ac:dyDescent="0.3">
      <c r="B1355" s="152" t="s">
        <v>1356</v>
      </c>
      <c r="C1355" s="5">
        <v>26817.27</v>
      </c>
      <c r="D1355" s="5">
        <v>26817.27</v>
      </c>
      <c r="E1355" s="48" t="s">
        <v>5</v>
      </c>
      <c r="F1355" s="19">
        <f t="shared" si="25"/>
        <v>29498.997000000003</v>
      </c>
      <c r="G1355" s="23">
        <v>29499</v>
      </c>
      <c r="H1355" s="107"/>
    </row>
    <row r="1356" spans="2:8" ht="15.75" thickBot="1" x14ac:dyDescent="0.3">
      <c r="B1356" s="152" t="s">
        <v>1357</v>
      </c>
      <c r="C1356" s="5">
        <v>26817.27</v>
      </c>
      <c r="D1356" s="5">
        <v>26817.27</v>
      </c>
      <c r="E1356" s="48" t="s">
        <v>5</v>
      </c>
      <c r="F1356" s="19">
        <f t="shared" si="25"/>
        <v>29498.997000000003</v>
      </c>
      <c r="G1356" s="23">
        <v>29499</v>
      </c>
      <c r="H1356" s="107"/>
    </row>
    <row r="1357" spans="2:8" ht="15.75" thickBot="1" x14ac:dyDescent="0.3">
      <c r="B1357" s="152" t="s">
        <v>1358</v>
      </c>
      <c r="C1357" s="5">
        <v>26817.27</v>
      </c>
      <c r="D1357" s="5">
        <v>26817.27</v>
      </c>
      <c r="E1357" s="48" t="s">
        <v>5</v>
      </c>
      <c r="F1357" s="19">
        <f t="shared" si="25"/>
        <v>29498.997000000003</v>
      </c>
      <c r="G1357" s="23">
        <v>29499</v>
      </c>
      <c r="H1357" s="107"/>
    </row>
    <row r="1358" spans="2:8" ht="15.75" thickBot="1" x14ac:dyDescent="0.3">
      <c r="B1358" s="152" t="s">
        <v>1359</v>
      </c>
      <c r="C1358" s="5">
        <v>26817.27</v>
      </c>
      <c r="D1358" s="5">
        <v>26817.27</v>
      </c>
      <c r="E1358" s="48" t="s">
        <v>5</v>
      </c>
      <c r="F1358" s="19">
        <f t="shared" si="25"/>
        <v>29498.997000000003</v>
      </c>
      <c r="G1358" s="23">
        <v>29499</v>
      </c>
      <c r="H1358" s="107"/>
    </row>
    <row r="1359" spans="2:8" ht="15.75" thickBot="1" x14ac:dyDescent="0.3">
      <c r="B1359" s="152" t="s">
        <v>1360</v>
      </c>
      <c r="C1359" s="5">
        <v>26817.27</v>
      </c>
      <c r="D1359" s="5">
        <v>26817.27</v>
      </c>
      <c r="E1359" s="48" t="s">
        <v>5</v>
      </c>
      <c r="F1359" s="19">
        <f t="shared" si="25"/>
        <v>29498.997000000003</v>
      </c>
      <c r="G1359" s="23">
        <v>29499</v>
      </c>
      <c r="H1359" s="107"/>
    </row>
    <row r="1360" spans="2:8" ht="15.75" thickBot="1" x14ac:dyDescent="0.3">
      <c r="B1360" s="152" t="s">
        <v>1361</v>
      </c>
      <c r="C1360" s="5">
        <v>26817.27</v>
      </c>
      <c r="D1360" s="5">
        <v>26817.27</v>
      </c>
      <c r="E1360" s="48" t="s">
        <v>5</v>
      </c>
      <c r="F1360" s="19">
        <f t="shared" si="25"/>
        <v>29498.997000000003</v>
      </c>
      <c r="G1360" s="23">
        <v>29499</v>
      </c>
      <c r="H1360" s="107"/>
    </row>
    <row r="1361" spans="2:8" ht="15.75" thickBot="1" x14ac:dyDescent="0.3">
      <c r="B1361" s="152" t="s">
        <v>1362</v>
      </c>
      <c r="C1361" s="5">
        <v>26817.27</v>
      </c>
      <c r="D1361" s="5">
        <v>26817.27</v>
      </c>
      <c r="E1361" s="48" t="s">
        <v>5</v>
      </c>
      <c r="F1361" s="19">
        <f t="shared" si="25"/>
        <v>29498.997000000003</v>
      </c>
      <c r="G1361" s="23">
        <v>29499</v>
      </c>
      <c r="H1361" s="107"/>
    </row>
    <row r="1362" spans="2:8" ht="15.75" thickBot="1" x14ac:dyDescent="0.3">
      <c r="B1362" s="152" t="s">
        <v>1363</v>
      </c>
      <c r="C1362" s="5">
        <v>26817.27</v>
      </c>
      <c r="D1362" s="5">
        <v>26817.27</v>
      </c>
      <c r="E1362" s="48" t="s">
        <v>5</v>
      </c>
      <c r="F1362" s="19">
        <f t="shared" si="25"/>
        <v>29498.997000000003</v>
      </c>
      <c r="G1362" s="23">
        <v>29499</v>
      </c>
      <c r="H1362" s="107"/>
    </row>
    <row r="1363" spans="2:8" ht="15.75" thickBot="1" x14ac:dyDescent="0.3">
      <c r="B1363" s="152" t="s">
        <v>1364</v>
      </c>
      <c r="C1363" s="5">
        <v>39665.699999999997</v>
      </c>
      <c r="D1363" s="5">
        <v>39665.699999999997</v>
      </c>
      <c r="E1363" s="48" t="s">
        <v>5</v>
      </c>
      <c r="F1363" s="19">
        <f t="shared" si="25"/>
        <v>43632.27</v>
      </c>
      <c r="G1363" s="23">
        <v>43632.27</v>
      </c>
      <c r="H1363" s="107"/>
    </row>
    <row r="1364" spans="2:8" ht="15.75" thickBot="1" x14ac:dyDescent="0.3">
      <c r="B1364" s="152" t="s">
        <v>1365</v>
      </c>
      <c r="C1364" s="5">
        <v>39665.699999999997</v>
      </c>
      <c r="D1364" s="5">
        <v>39665.699999999997</v>
      </c>
      <c r="E1364" s="48" t="s">
        <v>5</v>
      </c>
      <c r="F1364" s="19">
        <f t="shared" si="25"/>
        <v>43632.27</v>
      </c>
      <c r="G1364" s="23">
        <v>43632.27</v>
      </c>
      <c r="H1364" s="107"/>
    </row>
    <row r="1365" spans="2:8" ht="15.75" thickBot="1" x14ac:dyDescent="0.3">
      <c r="B1365" s="152" t="s">
        <v>1366</v>
      </c>
      <c r="C1365" s="5">
        <v>39665.699999999997</v>
      </c>
      <c r="D1365" s="5">
        <v>39665.699999999997</v>
      </c>
      <c r="E1365" s="48" t="s">
        <v>5</v>
      </c>
      <c r="F1365" s="19">
        <f t="shared" si="25"/>
        <v>43632.27</v>
      </c>
      <c r="G1365" s="23">
        <v>43632.27</v>
      </c>
      <c r="H1365" s="107"/>
    </row>
    <row r="1366" spans="2:8" ht="15.75" thickBot="1" x14ac:dyDescent="0.3">
      <c r="B1366" s="152" t="s">
        <v>1367</v>
      </c>
      <c r="C1366" s="5">
        <v>39665.699999999997</v>
      </c>
      <c r="D1366" s="5">
        <v>39665.699999999997</v>
      </c>
      <c r="E1366" s="48" t="s">
        <v>5</v>
      </c>
      <c r="F1366" s="19">
        <f t="shared" si="25"/>
        <v>43632.27</v>
      </c>
      <c r="G1366" s="23">
        <v>43632.27</v>
      </c>
      <c r="H1366" s="107"/>
    </row>
    <row r="1367" spans="2:8" ht="15.75" thickBot="1" x14ac:dyDescent="0.3">
      <c r="B1367" s="152" t="s">
        <v>1368</v>
      </c>
      <c r="C1367" s="5">
        <v>39665.699999999997</v>
      </c>
      <c r="D1367" s="5">
        <v>39665.699999999997</v>
      </c>
      <c r="E1367" s="48" t="s">
        <v>5</v>
      </c>
      <c r="F1367" s="19">
        <f t="shared" si="25"/>
        <v>43632.27</v>
      </c>
      <c r="G1367" s="23">
        <v>43632.27</v>
      </c>
      <c r="H1367" s="107"/>
    </row>
    <row r="1368" spans="2:8" s="116" customFormat="1" ht="13.5" thickBot="1" x14ac:dyDescent="0.25">
      <c r="B1368" s="152" t="s">
        <v>1369</v>
      </c>
      <c r="C1368" s="5">
        <v>39665.699999999997</v>
      </c>
      <c r="D1368" s="5">
        <v>39665.699999999997</v>
      </c>
      <c r="E1368" s="48" t="s">
        <v>5</v>
      </c>
      <c r="F1368" s="19">
        <f t="shared" si="25"/>
        <v>43632.27</v>
      </c>
      <c r="G1368" s="23">
        <v>43632.27</v>
      </c>
      <c r="H1368" s="117"/>
    </row>
    <row r="1369" spans="2:8" s="116" customFormat="1" ht="13.5" thickBot="1" x14ac:dyDescent="0.25">
      <c r="B1369" s="152" t="s">
        <v>1370</v>
      </c>
      <c r="C1369" s="5">
        <v>39665.699999999997</v>
      </c>
      <c r="D1369" s="5">
        <v>39665.699999999997</v>
      </c>
      <c r="E1369" s="48" t="s">
        <v>5</v>
      </c>
      <c r="F1369" s="19">
        <f t="shared" si="25"/>
        <v>43632.27</v>
      </c>
      <c r="G1369" s="23">
        <v>43632.27</v>
      </c>
      <c r="H1369" s="117"/>
    </row>
    <row r="1370" spans="2:8" ht="15.75" thickBot="1" x14ac:dyDescent="0.3">
      <c r="B1370" s="152" t="s">
        <v>1371</v>
      </c>
      <c r="C1370" s="5">
        <v>39665.699999999997</v>
      </c>
      <c r="D1370" s="5">
        <v>39665.699999999997</v>
      </c>
      <c r="E1370" s="48" t="s">
        <v>5</v>
      </c>
      <c r="F1370" s="19">
        <f t="shared" si="25"/>
        <v>43632.27</v>
      </c>
      <c r="G1370" s="23">
        <v>43632.27</v>
      </c>
      <c r="H1370" s="107"/>
    </row>
    <row r="1371" spans="2:8" ht="15.75" thickBot="1" x14ac:dyDescent="0.3">
      <c r="B1371" s="152" t="s">
        <v>1372</v>
      </c>
      <c r="C1371" s="5">
        <v>39665.699999999997</v>
      </c>
      <c r="D1371" s="5">
        <v>39665.699999999997</v>
      </c>
      <c r="E1371" s="60" t="s">
        <v>5</v>
      </c>
      <c r="F1371" s="19">
        <f t="shared" si="25"/>
        <v>43632.27</v>
      </c>
      <c r="G1371" s="23">
        <v>43632.27</v>
      </c>
      <c r="H1371" s="107"/>
    </row>
    <row r="1372" spans="2:8" ht="15.75" thickBot="1" x14ac:dyDescent="0.3">
      <c r="B1372" s="152" t="s">
        <v>1373</v>
      </c>
      <c r="C1372" s="5">
        <v>51679.87</v>
      </c>
      <c r="D1372" s="5">
        <v>51679.87</v>
      </c>
      <c r="E1372" s="60" t="s">
        <v>5</v>
      </c>
      <c r="F1372" s="19">
        <f t="shared" si="25"/>
        <v>56847.857000000011</v>
      </c>
      <c r="G1372" s="23">
        <v>56847.86</v>
      </c>
      <c r="H1372" s="107"/>
    </row>
    <row r="1373" spans="2:8" ht="15.75" thickBot="1" x14ac:dyDescent="0.3">
      <c r="B1373" s="152" t="s">
        <v>1374</v>
      </c>
      <c r="C1373" s="5">
        <v>51679.87</v>
      </c>
      <c r="D1373" s="5">
        <v>51679.87</v>
      </c>
      <c r="E1373" s="60" t="s">
        <v>5</v>
      </c>
      <c r="F1373" s="19">
        <f t="shared" si="25"/>
        <v>56847.857000000011</v>
      </c>
      <c r="G1373" s="23">
        <v>56847.86</v>
      </c>
      <c r="H1373" s="107"/>
    </row>
    <row r="1374" spans="2:8" ht="15.75" thickBot="1" x14ac:dyDescent="0.3">
      <c r="B1374" s="152" t="s">
        <v>1375</v>
      </c>
      <c r="C1374" s="5">
        <v>51679.87</v>
      </c>
      <c r="D1374" s="5">
        <v>51679.87</v>
      </c>
      <c r="E1374" s="60" t="s">
        <v>5</v>
      </c>
      <c r="F1374" s="19">
        <f t="shared" si="25"/>
        <v>56847.857000000011</v>
      </c>
      <c r="G1374" s="23">
        <v>56847.86</v>
      </c>
      <c r="H1374" s="107"/>
    </row>
    <row r="1375" spans="2:8" ht="15.75" thickBot="1" x14ac:dyDescent="0.3">
      <c r="B1375" s="152" t="s">
        <v>1376</v>
      </c>
      <c r="C1375" s="5">
        <v>51679.87</v>
      </c>
      <c r="D1375" s="5">
        <v>51679.87</v>
      </c>
      <c r="E1375" s="60" t="s">
        <v>5</v>
      </c>
      <c r="F1375" s="19">
        <f t="shared" si="25"/>
        <v>56847.857000000011</v>
      </c>
      <c r="G1375" s="23">
        <v>56847.86</v>
      </c>
      <c r="H1375" s="107"/>
    </row>
    <row r="1376" spans="2:8" ht="15.75" thickBot="1" x14ac:dyDescent="0.3">
      <c r="B1376" s="152" t="s">
        <v>1377</v>
      </c>
      <c r="C1376" s="5">
        <v>51679.87</v>
      </c>
      <c r="D1376" s="5">
        <v>51679.87</v>
      </c>
      <c r="E1376" s="60" t="s">
        <v>5</v>
      </c>
      <c r="F1376" s="19">
        <f t="shared" si="25"/>
        <v>56847.857000000011</v>
      </c>
      <c r="G1376" s="23">
        <v>56847.86</v>
      </c>
      <c r="H1376" s="107"/>
    </row>
    <row r="1377" spans="2:8" ht="15.75" thickBot="1" x14ac:dyDescent="0.3">
      <c r="B1377" s="152" t="s">
        <v>1378</v>
      </c>
      <c r="C1377" s="5">
        <v>51679.87</v>
      </c>
      <c r="D1377" s="5">
        <v>51679.87</v>
      </c>
      <c r="E1377" s="60" t="s">
        <v>5</v>
      </c>
      <c r="F1377" s="19">
        <f t="shared" si="25"/>
        <v>56847.857000000011</v>
      </c>
      <c r="G1377" s="23">
        <v>56847.86</v>
      </c>
      <c r="H1377" s="107"/>
    </row>
    <row r="1378" spans="2:8" ht="15.75" thickBot="1" x14ac:dyDescent="0.3">
      <c r="B1378" s="152" t="s">
        <v>1379</v>
      </c>
      <c r="C1378" s="5">
        <v>51679.87</v>
      </c>
      <c r="D1378" s="5">
        <v>51679.87</v>
      </c>
      <c r="E1378" s="60" t="s">
        <v>5</v>
      </c>
      <c r="F1378" s="19">
        <f t="shared" si="25"/>
        <v>56847.857000000011</v>
      </c>
      <c r="G1378" s="23">
        <v>56847.86</v>
      </c>
      <c r="H1378" s="107"/>
    </row>
    <row r="1379" spans="2:8" ht="15.75" thickBot="1" x14ac:dyDescent="0.3">
      <c r="B1379" s="152" t="s">
        <v>1380</v>
      </c>
      <c r="C1379" s="5">
        <v>51679.87</v>
      </c>
      <c r="D1379" s="5">
        <v>51679.87</v>
      </c>
      <c r="E1379" s="60" t="s">
        <v>5</v>
      </c>
      <c r="F1379" s="19">
        <f t="shared" si="25"/>
        <v>56847.857000000011</v>
      </c>
      <c r="G1379" s="23">
        <v>56847.86</v>
      </c>
      <c r="H1379" s="107"/>
    </row>
    <row r="1380" spans="2:8" ht="15.75" thickBot="1" x14ac:dyDescent="0.3">
      <c r="B1380" s="152" t="s">
        <v>1381</v>
      </c>
      <c r="C1380" s="5">
        <v>51679.87</v>
      </c>
      <c r="D1380" s="5">
        <v>51679.87</v>
      </c>
      <c r="E1380" s="60" t="s">
        <v>5</v>
      </c>
      <c r="F1380" s="19">
        <f t="shared" si="25"/>
        <v>56847.857000000011</v>
      </c>
      <c r="G1380" s="23">
        <v>56847.86</v>
      </c>
      <c r="H1380" s="107"/>
    </row>
    <row r="1381" spans="2:8" ht="15.75" thickBot="1" x14ac:dyDescent="0.3">
      <c r="B1381" s="152" t="s">
        <v>1382</v>
      </c>
      <c r="C1381" s="5">
        <v>60967.65</v>
      </c>
      <c r="D1381" s="5">
        <v>60967.65</v>
      </c>
      <c r="E1381" s="60" t="s">
        <v>5</v>
      </c>
      <c r="F1381" s="19">
        <f t="shared" ref="F1381:F1444" si="26">C1381*1.1</f>
        <v>67064.415000000008</v>
      </c>
      <c r="G1381" s="23">
        <v>67064.42</v>
      </c>
      <c r="H1381" s="107"/>
    </row>
    <row r="1382" spans="2:8" ht="15.75" thickBot="1" x14ac:dyDescent="0.3">
      <c r="B1382" s="152" t="s">
        <v>1383</v>
      </c>
      <c r="C1382" s="5">
        <v>60967.65</v>
      </c>
      <c r="D1382" s="5">
        <v>60967.65</v>
      </c>
      <c r="E1382" s="60" t="s">
        <v>5</v>
      </c>
      <c r="F1382" s="19">
        <f t="shared" si="26"/>
        <v>67064.415000000008</v>
      </c>
      <c r="G1382" s="23">
        <v>67064.42</v>
      </c>
      <c r="H1382" s="107"/>
    </row>
    <row r="1383" spans="2:8" ht="15.75" thickBot="1" x14ac:dyDescent="0.3">
      <c r="B1383" s="152" t="s">
        <v>1384</v>
      </c>
      <c r="C1383" s="5">
        <v>60967.65</v>
      </c>
      <c r="D1383" s="5">
        <v>60967.65</v>
      </c>
      <c r="E1383" s="60" t="s">
        <v>5</v>
      </c>
      <c r="F1383" s="19">
        <f t="shared" si="26"/>
        <v>67064.415000000008</v>
      </c>
      <c r="G1383" s="23">
        <v>67064.42</v>
      </c>
      <c r="H1383" s="107"/>
    </row>
    <row r="1384" spans="2:8" ht="15.75" thickBot="1" x14ac:dyDescent="0.3">
      <c r="B1384" s="152" t="s">
        <v>1385</v>
      </c>
      <c r="C1384" s="5">
        <v>60967.65</v>
      </c>
      <c r="D1384" s="5">
        <v>60967.65</v>
      </c>
      <c r="E1384" s="60" t="s">
        <v>5</v>
      </c>
      <c r="F1384" s="19">
        <f t="shared" si="26"/>
        <v>67064.415000000008</v>
      </c>
      <c r="G1384" s="23">
        <v>67064.42</v>
      </c>
      <c r="H1384" s="107"/>
    </row>
    <row r="1385" spans="2:8" ht="15.75" thickBot="1" x14ac:dyDescent="0.3">
      <c r="B1385" s="152" t="s">
        <v>1386</v>
      </c>
      <c r="C1385" s="5">
        <v>60967.65</v>
      </c>
      <c r="D1385" s="5">
        <v>60967.65</v>
      </c>
      <c r="E1385" s="60" t="s">
        <v>5</v>
      </c>
      <c r="F1385" s="19">
        <f t="shared" si="26"/>
        <v>67064.415000000008</v>
      </c>
      <c r="G1385" s="23">
        <v>67064.42</v>
      </c>
      <c r="H1385" s="107"/>
    </row>
    <row r="1386" spans="2:8" ht="15.75" thickBot="1" x14ac:dyDescent="0.3">
      <c r="B1386" s="152" t="s">
        <v>1387</v>
      </c>
      <c r="C1386" s="5">
        <v>60967.65</v>
      </c>
      <c r="D1386" s="5">
        <v>60967.65</v>
      </c>
      <c r="E1386" s="60" t="s">
        <v>5</v>
      </c>
      <c r="F1386" s="19">
        <f t="shared" si="26"/>
        <v>67064.415000000008</v>
      </c>
      <c r="G1386" s="23">
        <v>67064.42</v>
      </c>
      <c r="H1386" s="107"/>
    </row>
    <row r="1387" spans="2:8" ht="15.75" thickBot="1" x14ac:dyDescent="0.3">
      <c r="B1387" s="152" t="s">
        <v>1388</v>
      </c>
      <c r="C1387" s="5">
        <v>60967.65</v>
      </c>
      <c r="D1387" s="5">
        <v>60967.65</v>
      </c>
      <c r="E1387" s="60" t="s">
        <v>5</v>
      </c>
      <c r="F1387" s="19">
        <f t="shared" si="26"/>
        <v>67064.415000000008</v>
      </c>
      <c r="G1387" s="23">
        <v>67064.42</v>
      </c>
      <c r="H1387" s="107"/>
    </row>
    <row r="1388" spans="2:8" ht="15.75" thickBot="1" x14ac:dyDescent="0.3">
      <c r="B1388" s="152" t="s">
        <v>1389</v>
      </c>
      <c r="C1388" s="5">
        <v>60967.65</v>
      </c>
      <c r="D1388" s="5">
        <v>60967.65</v>
      </c>
      <c r="E1388" s="60" t="s">
        <v>5</v>
      </c>
      <c r="F1388" s="19">
        <f t="shared" si="26"/>
        <v>67064.415000000008</v>
      </c>
      <c r="G1388" s="23">
        <v>67064.42</v>
      </c>
      <c r="H1388" s="107"/>
    </row>
    <row r="1389" spans="2:8" ht="15.75" thickBot="1" x14ac:dyDescent="0.3">
      <c r="B1389" s="152" t="s">
        <v>1390</v>
      </c>
      <c r="C1389" s="5">
        <v>60967.65</v>
      </c>
      <c r="D1389" s="5">
        <v>60967.65</v>
      </c>
      <c r="E1389" s="60" t="s">
        <v>5</v>
      </c>
      <c r="F1389" s="19">
        <f t="shared" si="26"/>
        <v>67064.415000000008</v>
      </c>
      <c r="G1389" s="23">
        <v>67064.42</v>
      </c>
      <c r="H1389" s="107"/>
    </row>
    <row r="1390" spans="2:8" ht="15.75" thickBot="1" x14ac:dyDescent="0.3">
      <c r="B1390" s="152" t="s">
        <v>1391</v>
      </c>
      <c r="C1390" s="5">
        <v>97072.7</v>
      </c>
      <c r="D1390" s="5">
        <v>97072.7</v>
      </c>
      <c r="E1390" s="60" t="s">
        <v>5</v>
      </c>
      <c r="F1390" s="19">
        <f t="shared" si="26"/>
        <v>106779.97</v>
      </c>
      <c r="G1390" s="23">
        <v>106779.97</v>
      </c>
      <c r="H1390" s="107"/>
    </row>
    <row r="1391" spans="2:8" ht="15.75" thickBot="1" x14ac:dyDescent="0.3">
      <c r="B1391" s="152" t="s">
        <v>1392</v>
      </c>
      <c r="C1391" s="5">
        <v>97072.7</v>
      </c>
      <c r="D1391" s="5">
        <v>97072.7</v>
      </c>
      <c r="E1391" s="60" t="s">
        <v>5</v>
      </c>
      <c r="F1391" s="19">
        <f t="shared" si="26"/>
        <v>106779.97</v>
      </c>
      <c r="G1391" s="23">
        <v>106779.97</v>
      </c>
      <c r="H1391" s="107"/>
    </row>
    <row r="1392" spans="2:8" ht="15.75" thickBot="1" x14ac:dyDescent="0.3">
      <c r="B1392" s="152" t="s">
        <v>1393</v>
      </c>
      <c r="C1392" s="5">
        <v>97072.7</v>
      </c>
      <c r="D1392" s="5">
        <v>97072.7</v>
      </c>
      <c r="E1392" s="60" t="s">
        <v>5</v>
      </c>
      <c r="F1392" s="19">
        <f t="shared" si="26"/>
        <v>106779.97</v>
      </c>
      <c r="G1392" s="23">
        <v>106779.97</v>
      </c>
      <c r="H1392" s="107"/>
    </row>
    <row r="1393" spans="2:8" ht="15.75" thickBot="1" x14ac:dyDescent="0.3">
      <c r="B1393" s="152" t="s">
        <v>1394</v>
      </c>
      <c r="C1393" s="5">
        <v>97072.7</v>
      </c>
      <c r="D1393" s="5">
        <v>97072.7</v>
      </c>
      <c r="E1393" s="60" t="s">
        <v>5</v>
      </c>
      <c r="F1393" s="19">
        <f t="shared" si="26"/>
        <v>106779.97</v>
      </c>
      <c r="G1393" s="23">
        <v>106779.97</v>
      </c>
      <c r="H1393" s="107"/>
    </row>
    <row r="1394" spans="2:8" ht="15.75" thickBot="1" x14ac:dyDescent="0.3">
      <c r="B1394" s="152" t="s">
        <v>1395</v>
      </c>
      <c r="C1394" s="5">
        <v>97072.7</v>
      </c>
      <c r="D1394" s="5">
        <v>97072.7</v>
      </c>
      <c r="E1394" s="60" t="s">
        <v>5</v>
      </c>
      <c r="F1394" s="19">
        <f t="shared" si="26"/>
        <v>106779.97</v>
      </c>
      <c r="G1394" s="23">
        <v>106779.97</v>
      </c>
      <c r="H1394" s="107"/>
    </row>
    <row r="1395" spans="2:8" ht="15.75" thickBot="1" x14ac:dyDescent="0.3">
      <c r="B1395" s="152" t="s">
        <v>1396</v>
      </c>
      <c r="C1395" s="5">
        <v>97072.7</v>
      </c>
      <c r="D1395" s="5">
        <v>97072.7</v>
      </c>
      <c r="E1395" s="60" t="s">
        <v>5</v>
      </c>
      <c r="F1395" s="19">
        <f t="shared" si="26"/>
        <v>106779.97</v>
      </c>
      <c r="G1395" s="23">
        <v>106779.97</v>
      </c>
      <c r="H1395" s="107"/>
    </row>
    <row r="1396" spans="2:8" ht="15.75" thickBot="1" x14ac:dyDescent="0.3">
      <c r="B1396" s="152" t="s">
        <v>1397</v>
      </c>
      <c r="C1396" s="5">
        <v>97072.7</v>
      </c>
      <c r="D1396" s="5">
        <v>97072.7</v>
      </c>
      <c r="E1396" s="60" t="s">
        <v>5</v>
      </c>
      <c r="F1396" s="19">
        <f t="shared" si="26"/>
        <v>106779.97</v>
      </c>
      <c r="G1396" s="23">
        <v>106779.97</v>
      </c>
      <c r="H1396" s="107"/>
    </row>
    <row r="1397" spans="2:8" ht="15.75" thickBot="1" x14ac:dyDescent="0.3">
      <c r="B1397" s="152" t="s">
        <v>1398</v>
      </c>
      <c r="C1397" s="5">
        <v>97072.7</v>
      </c>
      <c r="D1397" s="5">
        <v>97072.7</v>
      </c>
      <c r="E1397" s="60" t="s">
        <v>5</v>
      </c>
      <c r="F1397" s="19">
        <f t="shared" si="26"/>
        <v>106779.97</v>
      </c>
      <c r="G1397" s="23">
        <v>106779.97</v>
      </c>
      <c r="H1397" s="107"/>
    </row>
    <row r="1398" spans="2:8" ht="15.75" thickBot="1" x14ac:dyDescent="0.3">
      <c r="B1398" s="153" t="s">
        <v>1399</v>
      </c>
      <c r="C1398" s="5">
        <v>97072.7</v>
      </c>
      <c r="D1398" s="5">
        <v>97072.7</v>
      </c>
      <c r="E1398" s="61" t="s">
        <v>5</v>
      </c>
      <c r="F1398" s="19">
        <f t="shared" si="26"/>
        <v>106779.97</v>
      </c>
      <c r="G1398" s="26">
        <v>106779.97</v>
      </c>
      <c r="H1398" s="107"/>
    </row>
    <row r="1399" spans="2:8" ht="26.25" thickBot="1" x14ac:dyDescent="0.3">
      <c r="B1399" s="147" t="s">
        <v>1400</v>
      </c>
      <c r="C1399" s="5" t="s">
        <v>20</v>
      </c>
      <c r="D1399" s="5" t="s">
        <v>20</v>
      </c>
      <c r="E1399" s="64"/>
      <c r="F1399" s="19"/>
      <c r="G1399" s="65"/>
      <c r="H1399" s="107"/>
    </row>
    <row r="1400" spans="2:8" ht="15.75" thickBot="1" x14ac:dyDescent="0.3">
      <c r="B1400" s="149" t="s">
        <v>1401</v>
      </c>
      <c r="C1400" s="5">
        <v>112000.29</v>
      </c>
      <c r="D1400" s="5">
        <v>112000.29</v>
      </c>
      <c r="E1400" s="62" t="s">
        <v>5</v>
      </c>
      <c r="F1400" s="19">
        <f t="shared" si="26"/>
        <v>123200.319</v>
      </c>
      <c r="G1400" s="35">
        <v>123200.32000000001</v>
      </c>
      <c r="H1400" s="107"/>
    </row>
    <row r="1401" spans="2:8" ht="26.25" thickBot="1" x14ac:dyDescent="0.3">
      <c r="B1401" s="147" t="s">
        <v>1402</v>
      </c>
      <c r="C1401" s="5"/>
      <c r="D1401" s="5" t="s">
        <v>20</v>
      </c>
      <c r="E1401" s="64"/>
      <c r="F1401" s="19"/>
      <c r="G1401" s="65"/>
      <c r="H1401" s="107"/>
    </row>
    <row r="1402" spans="2:8" ht="15.75" thickBot="1" x14ac:dyDescent="0.3">
      <c r="B1402" s="149" t="s">
        <v>1403</v>
      </c>
      <c r="C1402" s="5"/>
      <c r="D1402" s="5"/>
      <c r="E1402" s="62" t="s">
        <v>5</v>
      </c>
      <c r="F1402" s="19">
        <f t="shared" si="26"/>
        <v>0</v>
      </c>
      <c r="G1402" s="35"/>
      <c r="H1402" s="107"/>
    </row>
    <row r="1403" spans="2:8" ht="15.75" thickBot="1" x14ac:dyDescent="0.3">
      <c r="B1403" s="147" t="s">
        <v>1404</v>
      </c>
      <c r="C1403" s="5" t="s">
        <v>20</v>
      </c>
      <c r="D1403" s="5"/>
      <c r="E1403" s="64"/>
      <c r="F1403" s="19"/>
      <c r="G1403" s="65"/>
      <c r="H1403" s="107"/>
    </row>
    <row r="1404" spans="2:8" ht="15.75" thickBot="1" x14ac:dyDescent="0.3">
      <c r="B1404" s="108" t="s">
        <v>1405</v>
      </c>
      <c r="C1404" s="5" t="s">
        <v>20</v>
      </c>
      <c r="D1404" s="5" t="s">
        <v>20</v>
      </c>
      <c r="E1404" s="64"/>
      <c r="F1404" s="19"/>
      <c r="G1404" s="65"/>
      <c r="H1404" s="107"/>
    </row>
    <row r="1405" spans="2:8" ht="15.75" thickBot="1" x14ac:dyDescent="0.3">
      <c r="B1405" s="16" t="s">
        <v>1406</v>
      </c>
      <c r="C1405" s="5">
        <v>448.4</v>
      </c>
      <c r="D1405" s="5">
        <v>448.4</v>
      </c>
      <c r="E1405" s="63" t="s">
        <v>5</v>
      </c>
      <c r="F1405" s="19">
        <f t="shared" si="26"/>
        <v>493.24</v>
      </c>
      <c r="G1405" s="20">
        <v>493.24</v>
      </c>
      <c r="H1405" s="107"/>
    </row>
    <row r="1406" spans="2:8" ht="15.75" thickBot="1" x14ac:dyDescent="0.3">
      <c r="B1406" s="21" t="s">
        <v>1407</v>
      </c>
      <c r="C1406" s="5">
        <v>1718.67</v>
      </c>
      <c r="D1406" s="5">
        <v>1718.67</v>
      </c>
      <c r="E1406" s="60" t="s">
        <v>5</v>
      </c>
      <c r="F1406" s="19">
        <f t="shared" si="26"/>
        <v>1890.5370000000003</v>
      </c>
      <c r="G1406" s="23">
        <v>1890.54</v>
      </c>
      <c r="H1406" s="107"/>
    </row>
    <row r="1407" spans="2:8" ht="15.75" thickBot="1" x14ac:dyDescent="0.3">
      <c r="B1407" s="24" t="s">
        <v>1408</v>
      </c>
      <c r="C1407" s="5">
        <v>2314.5700000000002</v>
      </c>
      <c r="D1407" s="5">
        <v>2314.5700000000002</v>
      </c>
      <c r="E1407" s="61" t="s">
        <v>5</v>
      </c>
      <c r="F1407" s="19">
        <f t="shared" si="26"/>
        <v>2546.0270000000005</v>
      </c>
      <c r="G1407" s="26">
        <v>2546.0300000000002</v>
      </c>
      <c r="H1407" s="107"/>
    </row>
    <row r="1408" spans="2:8" ht="15.75" thickBot="1" x14ac:dyDescent="0.3">
      <c r="B1408" s="108" t="s">
        <v>1409</v>
      </c>
      <c r="C1408" s="5"/>
      <c r="D1408" s="5"/>
      <c r="E1408" s="64"/>
      <c r="F1408" s="19">
        <f t="shared" si="26"/>
        <v>0</v>
      </c>
      <c r="G1408" s="65"/>
      <c r="H1408" s="107"/>
    </row>
    <row r="1409" spans="2:8" ht="15.75" thickBot="1" x14ac:dyDescent="0.3">
      <c r="B1409" s="34" t="s">
        <v>1410</v>
      </c>
      <c r="C1409" s="5"/>
      <c r="D1409" s="5" t="s">
        <v>20</v>
      </c>
      <c r="E1409" s="62" t="s">
        <v>5</v>
      </c>
      <c r="F1409" s="19">
        <f t="shared" si="26"/>
        <v>0</v>
      </c>
      <c r="G1409" s="35">
        <v>0</v>
      </c>
      <c r="H1409" s="107"/>
    </row>
    <row r="1410" spans="2:8" ht="15.75" thickBot="1" x14ac:dyDescent="0.3">
      <c r="B1410" s="108" t="s">
        <v>1411</v>
      </c>
      <c r="C1410" s="5" t="s">
        <v>20</v>
      </c>
      <c r="D1410" s="5" t="s">
        <v>20</v>
      </c>
      <c r="E1410" s="64"/>
      <c r="F1410" s="19"/>
      <c r="G1410" s="65"/>
      <c r="H1410" s="107"/>
    </row>
    <row r="1411" spans="2:8" ht="15.75" thickBot="1" x14ac:dyDescent="0.3">
      <c r="B1411" s="16" t="s">
        <v>1412</v>
      </c>
      <c r="C1411" s="5">
        <v>23749.86</v>
      </c>
      <c r="D1411" s="5">
        <v>23749.86</v>
      </c>
      <c r="E1411" s="63" t="s">
        <v>5</v>
      </c>
      <c r="F1411" s="19">
        <f t="shared" si="26"/>
        <v>26124.846000000001</v>
      </c>
      <c r="G1411" s="20">
        <v>26124.85</v>
      </c>
      <c r="H1411" s="107"/>
    </row>
    <row r="1412" spans="2:8" ht="15.75" thickBot="1" x14ac:dyDescent="0.3">
      <c r="B1412" s="24" t="s">
        <v>1413</v>
      </c>
      <c r="C1412" s="5">
        <v>27099.88</v>
      </c>
      <c r="D1412" s="5">
        <v>27099.88</v>
      </c>
      <c r="E1412" s="61" t="s">
        <v>5</v>
      </c>
      <c r="F1412" s="19">
        <f t="shared" si="26"/>
        <v>29809.868000000002</v>
      </c>
      <c r="G1412" s="26">
        <v>29809.87</v>
      </c>
      <c r="H1412" s="107"/>
    </row>
    <row r="1413" spans="2:8" ht="15.75" thickBot="1" x14ac:dyDescent="0.3">
      <c r="B1413" s="108" t="s">
        <v>1414</v>
      </c>
      <c r="C1413" s="5" t="s">
        <v>20</v>
      </c>
      <c r="D1413" s="5" t="s">
        <v>20</v>
      </c>
      <c r="E1413" s="64"/>
      <c r="F1413" s="19"/>
      <c r="G1413" s="65"/>
      <c r="H1413" s="107"/>
    </row>
    <row r="1414" spans="2:8" ht="15.75" thickBot="1" x14ac:dyDescent="0.3">
      <c r="B1414" s="16" t="s">
        <v>1415</v>
      </c>
      <c r="C1414" s="5">
        <v>46499.67</v>
      </c>
      <c r="D1414" s="5">
        <v>46499.67</v>
      </c>
      <c r="E1414" s="63" t="s">
        <v>5</v>
      </c>
      <c r="F1414" s="19">
        <f t="shared" si="26"/>
        <v>51149.637000000002</v>
      </c>
      <c r="G1414" s="20">
        <v>51149.64</v>
      </c>
      <c r="H1414" s="107"/>
    </row>
    <row r="1415" spans="2:8" ht="15.75" thickBot="1" x14ac:dyDescent="0.3">
      <c r="B1415" s="21" t="s">
        <v>1416</v>
      </c>
      <c r="C1415" s="5">
        <v>47600.02</v>
      </c>
      <c r="D1415" s="5">
        <v>47600.02</v>
      </c>
      <c r="E1415" s="60" t="s">
        <v>5</v>
      </c>
      <c r="F1415" s="19">
        <f t="shared" si="26"/>
        <v>52360.021999999997</v>
      </c>
      <c r="G1415" s="23">
        <v>52360.02</v>
      </c>
    </row>
    <row r="1416" spans="2:8" ht="15.75" thickBot="1" x14ac:dyDescent="0.3">
      <c r="B1416" s="21" t="s">
        <v>1417</v>
      </c>
      <c r="C1416" s="5">
        <v>49600.12</v>
      </c>
      <c r="D1416" s="5">
        <v>49600.12</v>
      </c>
      <c r="E1416" s="60" t="s">
        <v>5</v>
      </c>
      <c r="F1416" s="19">
        <f t="shared" si="26"/>
        <v>54560.132000000005</v>
      </c>
      <c r="G1416" s="23">
        <v>54560.13</v>
      </c>
    </row>
    <row r="1417" spans="2:8" ht="15.75" thickBot="1" x14ac:dyDescent="0.3">
      <c r="B1417" s="21" t="s">
        <v>1418</v>
      </c>
      <c r="C1417" s="5"/>
      <c r="D1417" s="5"/>
      <c r="E1417" s="60" t="s">
        <v>5</v>
      </c>
      <c r="F1417" s="19">
        <f t="shared" si="26"/>
        <v>0</v>
      </c>
      <c r="G1417" s="23">
        <v>0</v>
      </c>
    </row>
    <row r="1418" spans="2:8" ht="15.75" thickBot="1" x14ac:dyDescent="0.3">
      <c r="B1418" s="21" t="s">
        <v>1419</v>
      </c>
      <c r="C1418" s="5"/>
      <c r="D1418" s="5"/>
      <c r="E1418" s="60" t="s">
        <v>5</v>
      </c>
      <c r="F1418" s="19">
        <f t="shared" si="26"/>
        <v>0</v>
      </c>
      <c r="G1418" s="23">
        <v>0</v>
      </c>
    </row>
    <row r="1419" spans="2:8" ht="15.75" thickBot="1" x14ac:dyDescent="0.3">
      <c r="B1419" s="24" t="s">
        <v>1420</v>
      </c>
      <c r="C1419" s="5"/>
      <c r="D1419" s="5"/>
      <c r="E1419" s="61" t="s">
        <v>5</v>
      </c>
      <c r="F1419" s="19">
        <f t="shared" si="26"/>
        <v>0</v>
      </c>
      <c r="G1419" s="26">
        <v>0</v>
      </c>
    </row>
    <row r="1420" spans="2:8" ht="15.75" thickBot="1" x14ac:dyDescent="0.3">
      <c r="B1420" s="108" t="s">
        <v>1421</v>
      </c>
      <c r="C1420" s="5" t="s">
        <v>20</v>
      </c>
      <c r="D1420" s="5" t="s">
        <v>20</v>
      </c>
      <c r="E1420" s="64"/>
      <c r="F1420" s="19"/>
      <c r="G1420" s="65"/>
    </row>
    <row r="1421" spans="2:8" ht="15.75" thickBot="1" x14ac:dyDescent="0.3">
      <c r="B1421" s="16" t="s">
        <v>1422</v>
      </c>
      <c r="C1421" s="5">
        <v>78599.8</v>
      </c>
      <c r="D1421" s="5">
        <v>78599.8</v>
      </c>
      <c r="E1421" s="63" t="s">
        <v>5</v>
      </c>
      <c r="F1421" s="19">
        <f t="shared" si="26"/>
        <v>86459.780000000013</v>
      </c>
      <c r="G1421" s="20">
        <v>86459.78</v>
      </c>
    </row>
    <row r="1422" spans="2:8" ht="15.75" thickBot="1" x14ac:dyDescent="0.3">
      <c r="B1422" s="21" t="s">
        <v>1423</v>
      </c>
      <c r="C1422" s="5">
        <v>79700.149999999994</v>
      </c>
      <c r="D1422" s="5">
        <v>79700.149999999994</v>
      </c>
      <c r="E1422" s="60" t="s">
        <v>5</v>
      </c>
      <c r="F1422" s="19">
        <f t="shared" si="26"/>
        <v>87670.164999999994</v>
      </c>
      <c r="G1422" s="23">
        <v>87670.17</v>
      </c>
    </row>
    <row r="1423" spans="2:8" ht="15.75" thickBot="1" x14ac:dyDescent="0.3">
      <c r="B1423" s="24" t="s">
        <v>1424</v>
      </c>
      <c r="C1423" s="5"/>
      <c r="D1423" s="5"/>
      <c r="E1423" s="61" t="s">
        <v>5</v>
      </c>
      <c r="F1423" s="19">
        <f t="shared" si="26"/>
        <v>0</v>
      </c>
      <c r="G1423" s="26">
        <v>0</v>
      </c>
    </row>
    <row r="1424" spans="2:8" ht="15.75" thickBot="1" x14ac:dyDescent="0.3">
      <c r="B1424" s="108" t="s">
        <v>1425</v>
      </c>
      <c r="C1424" s="5" t="s">
        <v>20</v>
      </c>
      <c r="D1424" s="5" t="s">
        <v>20</v>
      </c>
      <c r="E1424" s="64"/>
      <c r="F1424" s="19"/>
      <c r="G1424" s="65"/>
    </row>
    <row r="1425" spans="2:7" ht="15.75" thickBot="1" x14ac:dyDescent="0.3">
      <c r="B1425" s="16" t="s">
        <v>1426</v>
      </c>
      <c r="C1425" s="5">
        <v>116799.94</v>
      </c>
      <c r="D1425" s="5">
        <v>116799.94</v>
      </c>
      <c r="E1425" s="63" t="s">
        <v>5</v>
      </c>
      <c r="F1425" s="19">
        <f t="shared" si="26"/>
        <v>128479.93400000001</v>
      </c>
      <c r="G1425" s="20">
        <v>128479.93</v>
      </c>
    </row>
    <row r="1426" spans="2:7" ht="15.75" thickBot="1" x14ac:dyDescent="0.3">
      <c r="B1426" s="24" t="s">
        <v>1427</v>
      </c>
      <c r="C1426" s="5"/>
      <c r="D1426" s="5"/>
      <c r="E1426" s="61" t="s">
        <v>5</v>
      </c>
      <c r="F1426" s="19">
        <f t="shared" si="26"/>
        <v>0</v>
      </c>
      <c r="G1426" s="26">
        <v>0</v>
      </c>
    </row>
    <row r="1427" spans="2:7" ht="15.75" thickBot="1" x14ac:dyDescent="0.3">
      <c r="B1427" s="108" t="s">
        <v>1428</v>
      </c>
      <c r="C1427" s="5" t="s">
        <v>20</v>
      </c>
      <c r="D1427" s="5" t="s">
        <v>20</v>
      </c>
      <c r="E1427" s="64"/>
      <c r="F1427" s="19"/>
      <c r="G1427" s="65"/>
    </row>
    <row r="1428" spans="2:7" ht="15.75" thickBot="1" x14ac:dyDescent="0.3">
      <c r="B1428" s="34" t="s">
        <v>1429</v>
      </c>
      <c r="C1428" s="5">
        <v>189000.01</v>
      </c>
      <c r="D1428" s="5">
        <v>189000.01</v>
      </c>
      <c r="E1428" s="62" t="s">
        <v>5</v>
      </c>
      <c r="F1428" s="19">
        <f t="shared" si="26"/>
        <v>207900.01100000003</v>
      </c>
      <c r="G1428" s="35">
        <v>207900.01</v>
      </c>
    </row>
    <row r="1429" spans="2:7" ht="15.75" thickBot="1" x14ac:dyDescent="0.3">
      <c r="B1429" s="108" t="s">
        <v>1430</v>
      </c>
      <c r="C1429" s="5" t="s">
        <v>20</v>
      </c>
      <c r="D1429" s="5" t="s">
        <v>20</v>
      </c>
      <c r="E1429" s="64"/>
      <c r="F1429" s="19"/>
      <c r="G1429" s="65"/>
    </row>
    <row r="1430" spans="2:7" ht="15.75" thickBot="1" x14ac:dyDescent="0.3">
      <c r="B1430" s="154" t="s">
        <v>1431</v>
      </c>
      <c r="C1430" s="5">
        <v>44599.87</v>
      </c>
      <c r="D1430" s="5">
        <v>44599.87</v>
      </c>
      <c r="E1430" s="64" t="s">
        <v>5</v>
      </c>
      <c r="F1430" s="19">
        <f t="shared" si="26"/>
        <v>49059.857000000004</v>
      </c>
      <c r="G1430" s="65">
        <v>49059.86</v>
      </c>
    </row>
    <row r="1431" spans="2:7" ht="15.75" thickBot="1" x14ac:dyDescent="0.3">
      <c r="B1431" s="108" t="s">
        <v>1432</v>
      </c>
      <c r="C1431" s="5" t="s">
        <v>20</v>
      </c>
      <c r="D1431" s="5" t="s">
        <v>20</v>
      </c>
      <c r="E1431" s="64"/>
      <c r="F1431" s="19"/>
      <c r="G1431" s="65"/>
    </row>
    <row r="1432" spans="2:7" ht="15.75" thickBot="1" x14ac:dyDescent="0.3">
      <c r="B1432" s="16" t="s">
        <v>1433</v>
      </c>
      <c r="C1432" s="5">
        <v>59100.3</v>
      </c>
      <c r="D1432" s="5">
        <v>59100.3</v>
      </c>
      <c r="E1432" s="63" t="s">
        <v>5</v>
      </c>
      <c r="F1432" s="19">
        <f t="shared" si="26"/>
        <v>65010.330000000009</v>
      </c>
      <c r="G1432" s="20">
        <v>65010.33</v>
      </c>
    </row>
    <row r="1433" spans="2:7" ht="15.75" thickBot="1" x14ac:dyDescent="0.3">
      <c r="B1433" s="21" t="s">
        <v>1434</v>
      </c>
      <c r="C1433" s="5">
        <v>60200.06</v>
      </c>
      <c r="D1433" s="5">
        <v>60200.06</v>
      </c>
      <c r="E1433" s="60" t="s">
        <v>5</v>
      </c>
      <c r="F1433" s="19">
        <f t="shared" si="26"/>
        <v>66220.066000000006</v>
      </c>
      <c r="G1433" s="23">
        <v>66220.070000000007</v>
      </c>
    </row>
    <row r="1434" spans="2:7" ht="15.75" thickBot="1" x14ac:dyDescent="0.3">
      <c r="B1434" s="24" t="s">
        <v>1435</v>
      </c>
      <c r="C1434" s="5">
        <v>62400.17</v>
      </c>
      <c r="D1434" s="5">
        <v>62400.17</v>
      </c>
      <c r="E1434" s="61" t="s">
        <v>5</v>
      </c>
      <c r="F1434" s="19">
        <f t="shared" si="26"/>
        <v>68640.187000000005</v>
      </c>
      <c r="G1434" s="26">
        <v>68640.19</v>
      </c>
    </row>
    <row r="1435" spans="2:7" ht="15.75" thickBot="1" x14ac:dyDescent="0.3">
      <c r="B1435" s="108" t="s">
        <v>1436</v>
      </c>
      <c r="C1435" s="5" t="s">
        <v>20</v>
      </c>
      <c r="D1435" s="5" t="s">
        <v>20</v>
      </c>
      <c r="E1435" s="64"/>
      <c r="F1435" s="19"/>
      <c r="G1435" s="65"/>
    </row>
    <row r="1436" spans="2:7" ht="15.75" thickBot="1" x14ac:dyDescent="0.3">
      <c r="B1436" s="16" t="s">
        <v>1437</v>
      </c>
      <c r="C1436" s="5">
        <v>110200.2</v>
      </c>
      <c r="D1436" s="5">
        <v>110200.2</v>
      </c>
      <c r="E1436" s="63" t="s">
        <v>5</v>
      </c>
      <c r="F1436" s="19">
        <f t="shared" si="26"/>
        <v>121220.22</v>
      </c>
      <c r="G1436" s="20">
        <v>121220.22</v>
      </c>
    </row>
    <row r="1437" spans="2:7" ht="15.75" thickBot="1" x14ac:dyDescent="0.3">
      <c r="B1437" s="24" t="s">
        <v>1438</v>
      </c>
      <c r="C1437" s="5">
        <v>112399.72</v>
      </c>
      <c r="D1437" s="5">
        <v>112399.72</v>
      </c>
      <c r="E1437" s="61" t="s">
        <v>5</v>
      </c>
      <c r="F1437" s="19">
        <f t="shared" si="26"/>
        <v>123639.69200000001</v>
      </c>
      <c r="G1437" s="26">
        <v>123639.69</v>
      </c>
    </row>
    <row r="1438" spans="2:7" ht="15.75" thickBot="1" x14ac:dyDescent="0.3">
      <c r="B1438" s="108" t="s">
        <v>1439</v>
      </c>
      <c r="C1438" s="5" t="s">
        <v>20</v>
      </c>
      <c r="D1438" s="5" t="s">
        <v>20</v>
      </c>
      <c r="E1438" s="64"/>
      <c r="F1438" s="19"/>
      <c r="G1438" s="65"/>
    </row>
    <row r="1439" spans="2:7" ht="15.75" thickBot="1" x14ac:dyDescent="0.3">
      <c r="B1439" s="34" t="s">
        <v>1440</v>
      </c>
      <c r="C1439" s="5">
        <v>154800.07</v>
      </c>
      <c r="D1439" s="5">
        <v>154800.07</v>
      </c>
      <c r="E1439" s="62" t="s">
        <v>5</v>
      </c>
      <c r="F1439" s="19">
        <f t="shared" si="26"/>
        <v>170280.07700000002</v>
      </c>
      <c r="G1439" s="35">
        <v>170280.08</v>
      </c>
    </row>
    <row r="1440" spans="2:7" ht="15.75" thickBot="1" x14ac:dyDescent="0.3">
      <c r="B1440" s="108" t="s">
        <v>1441</v>
      </c>
      <c r="C1440" s="5" t="s">
        <v>20</v>
      </c>
      <c r="D1440" s="5" t="s">
        <v>20</v>
      </c>
      <c r="E1440" s="64"/>
      <c r="F1440" s="19"/>
      <c r="G1440" s="65"/>
    </row>
    <row r="1441" spans="2:7" ht="15.75" thickBot="1" x14ac:dyDescent="0.3">
      <c r="B1441" s="34" t="s">
        <v>1442</v>
      </c>
      <c r="C1441" s="5">
        <v>189000.01</v>
      </c>
      <c r="D1441" s="5">
        <v>189000.01</v>
      </c>
      <c r="E1441" s="62" t="s">
        <v>5</v>
      </c>
      <c r="F1441" s="19">
        <f t="shared" si="26"/>
        <v>207900.01100000003</v>
      </c>
      <c r="G1441" s="35">
        <v>207900.01</v>
      </c>
    </row>
    <row r="1442" spans="2:7" ht="15.75" thickBot="1" x14ac:dyDescent="0.3">
      <c r="B1442" s="147" t="s">
        <v>1443</v>
      </c>
      <c r="C1442" s="5" t="s">
        <v>20</v>
      </c>
      <c r="D1442" s="5" t="s">
        <v>20</v>
      </c>
      <c r="E1442" s="64"/>
      <c r="F1442" s="19"/>
      <c r="G1442" s="65"/>
    </row>
    <row r="1443" spans="2:7" ht="26.25" thickBot="1" x14ac:dyDescent="0.3">
      <c r="B1443" s="108" t="s">
        <v>1444</v>
      </c>
      <c r="C1443" s="5" t="s">
        <v>20</v>
      </c>
      <c r="D1443" s="5" t="s">
        <v>20</v>
      </c>
      <c r="E1443" s="64"/>
      <c r="F1443" s="19" t="e">
        <f t="shared" si="26"/>
        <v>#VALUE!</v>
      </c>
      <c r="G1443" s="65"/>
    </row>
    <row r="1444" spans="2:7" ht="15.75" thickBot="1" x14ac:dyDescent="0.3">
      <c r="B1444" s="16" t="s">
        <v>1445</v>
      </c>
      <c r="C1444" s="5">
        <v>1332.81</v>
      </c>
      <c r="D1444" s="5">
        <v>1332.81</v>
      </c>
      <c r="E1444" s="63" t="s">
        <v>5</v>
      </c>
      <c r="F1444" s="19">
        <f t="shared" si="26"/>
        <v>1466.0910000000001</v>
      </c>
      <c r="G1444" s="20">
        <v>1466.09</v>
      </c>
    </row>
    <row r="1445" spans="2:7" ht="15.75" thickBot="1" x14ac:dyDescent="0.3">
      <c r="B1445" s="21" t="s">
        <v>1446</v>
      </c>
      <c r="C1445" s="5">
        <v>2122.8200000000002</v>
      </c>
      <c r="D1445" s="5">
        <v>2122.8200000000002</v>
      </c>
      <c r="E1445" s="60" t="s">
        <v>5</v>
      </c>
      <c r="F1445" s="19">
        <f t="shared" ref="F1445:F1456" si="27">C1445*1.1</f>
        <v>2335.1020000000003</v>
      </c>
      <c r="G1445" s="23">
        <v>2335.1</v>
      </c>
    </row>
    <row r="1446" spans="2:7" ht="15.75" thickBot="1" x14ac:dyDescent="0.3">
      <c r="B1446" s="21" t="s">
        <v>1447</v>
      </c>
      <c r="C1446" s="5">
        <v>2322.83</v>
      </c>
      <c r="D1446" s="5">
        <v>2322.83</v>
      </c>
      <c r="E1446" s="60" t="s">
        <v>5</v>
      </c>
      <c r="F1446" s="19">
        <f t="shared" si="27"/>
        <v>2555.1130000000003</v>
      </c>
      <c r="G1446" s="23">
        <v>2555.11</v>
      </c>
    </row>
    <row r="1447" spans="2:7" ht="15.75" thickBot="1" x14ac:dyDescent="0.3">
      <c r="B1447" s="21" t="s">
        <v>1448</v>
      </c>
      <c r="C1447" s="5">
        <v>2349.9699999999998</v>
      </c>
      <c r="D1447" s="5">
        <v>2349.9699999999998</v>
      </c>
      <c r="E1447" s="60" t="s">
        <v>5</v>
      </c>
      <c r="F1447" s="19">
        <f t="shared" si="27"/>
        <v>2584.9670000000001</v>
      </c>
      <c r="G1447" s="23">
        <v>2584.9699999999998</v>
      </c>
    </row>
    <row r="1448" spans="2:7" ht="15.75" thickBot="1" x14ac:dyDescent="0.3">
      <c r="B1448" s="21" t="s">
        <v>1449</v>
      </c>
      <c r="C1448" s="5">
        <v>2351.7399999999998</v>
      </c>
      <c r="D1448" s="5">
        <v>2351.7399999999998</v>
      </c>
      <c r="E1448" s="60" t="s">
        <v>5</v>
      </c>
      <c r="F1448" s="19">
        <f t="shared" si="27"/>
        <v>2586.9139999999998</v>
      </c>
      <c r="G1448" s="23">
        <v>2586.91</v>
      </c>
    </row>
    <row r="1449" spans="2:7" ht="15.75" thickBot="1" x14ac:dyDescent="0.3">
      <c r="B1449" s="21" t="s">
        <v>1450</v>
      </c>
      <c r="C1449" s="5">
        <v>2394.2199999999998</v>
      </c>
      <c r="D1449" s="5">
        <v>2394.2199999999998</v>
      </c>
      <c r="E1449" s="60" t="s">
        <v>5</v>
      </c>
      <c r="F1449" s="19">
        <f t="shared" si="27"/>
        <v>2633.6419999999998</v>
      </c>
      <c r="G1449" s="23">
        <v>2633.64</v>
      </c>
    </row>
    <row r="1450" spans="2:7" ht="15.75" thickBot="1" x14ac:dyDescent="0.3">
      <c r="B1450" s="24" t="s">
        <v>1451</v>
      </c>
      <c r="C1450" s="5">
        <v>620.09</v>
      </c>
      <c r="D1450" s="5">
        <v>620.09</v>
      </c>
      <c r="E1450" s="61" t="s">
        <v>5</v>
      </c>
      <c r="F1450" s="19">
        <f t="shared" si="27"/>
        <v>682.09900000000005</v>
      </c>
      <c r="G1450" s="26">
        <v>682.1</v>
      </c>
    </row>
    <row r="1451" spans="2:7" ht="26.25" thickBot="1" x14ac:dyDescent="0.3">
      <c r="B1451" s="155" t="s">
        <v>1452</v>
      </c>
      <c r="C1451" s="5" t="s">
        <v>20</v>
      </c>
      <c r="D1451" s="5" t="s">
        <v>20</v>
      </c>
      <c r="E1451" s="156"/>
      <c r="F1451" s="19"/>
      <c r="G1451" s="29"/>
    </row>
    <row r="1452" spans="2:7" ht="15.75" thickBot="1" x14ac:dyDescent="0.3">
      <c r="B1452" s="157" t="s">
        <v>1453</v>
      </c>
      <c r="C1452" s="5">
        <v>198.83</v>
      </c>
      <c r="D1452" s="5">
        <v>198.83</v>
      </c>
      <c r="E1452" s="66" t="s">
        <v>5</v>
      </c>
      <c r="F1452" s="19">
        <f t="shared" si="27"/>
        <v>218.71300000000002</v>
      </c>
      <c r="G1452" s="158">
        <v>218.71</v>
      </c>
    </row>
    <row r="1453" spans="2:7" ht="15.75" thickBot="1" x14ac:dyDescent="0.3">
      <c r="B1453" s="159" t="s">
        <v>1454</v>
      </c>
      <c r="C1453" s="5"/>
      <c r="D1453" s="5"/>
      <c r="E1453" s="62"/>
      <c r="F1453" s="19">
        <f t="shared" si="27"/>
        <v>0</v>
      </c>
      <c r="G1453" s="160">
        <v>0</v>
      </c>
    </row>
    <row r="1454" spans="2:7" ht="15.75" thickBot="1" x14ac:dyDescent="0.3">
      <c r="B1454" s="159" t="s">
        <v>1455</v>
      </c>
      <c r="C1454" s="5"/>
      <c r="D1454" s="5"/>
      <c r="E1454" s="62"/>
      <c r="F1454" s="19">
        <f t="shared" si="27"/>
        <v>0</v>
      </c>
      <c r="G1454" s="160">
        <v>0</v>
      </c>
    </row>
    <row r="1455" spans="2:7" ht="15.75" thickBot="1" x14ac:dyDescent="0.3">
      <c r="B1455" s="159" t="s">
        <v>1456</v>
      </c>
      <c r="C1455" s="5"/>
      <c r="D1455" s="5"/>
      <c r="E1455" s="62"/>
      <c r="F1455" s="19">
        <f t="shared" si="27"/>
        <v>0</v>
      </c>
      <c r="G1455" s="160">
        <v>0</v>
      </c>
    </row>
    <row r="1456" spans="2:7" ht="15.75" thickBot="1" x14ac:dyDescent="0.3">
      <c r="B1456" s="161" t="s">
        <v>1457</v>
      </c>
      <c r="C1456" s="5">
        <v>336.3</v>
      </c>
      <c r="D1456" s="36">
        <v>336.3</v>
      </c>
      <c r="E1456" s="67" t="s">
        <v>5</v>
      </c>
      <c r="F1456" s="19">
        <f t="shared" si="27"/>
        <v>369.93000000000006</v>
      </c>
      <c r="G1456" s="160">
        <v>369.93</v>
      </c>
    </row>
    <row r="1457" spans="2:7" ht="15.75" thickBot="1" x14ac:dyDescent="0.3">
      <c r="B1457" s="162" t="s">
        <v>1458</v>
      </c>
      <c r="C1457" s="148"/>
      <c r="D1457" s="17"/>
      <c r="E1457" s="163"/>
      <c r="F1457" s="68">
        <f>D1457*1.1</f>
        <v>0</v>
      </c>
      <c r="G1457" s="164">
        <v>0</v>
      </c>
    </row>
    <row r="1458" spans="2:7" ht="15.75" thickBot="1" x14ac:dyDescent="0.3">
      <c r="C1458" s="148"/>
      <c r="D1458" s="17"/>
      <c r="E1458" s="165"/>
      <c r="F1458" s="166"/>
      <c r="G1458" s="117"/>
    </row>
    <row r="1459" spans="2:7" x14ac:dyDescent="0.25">
      <c r="C1459" s="148"/>
      <c r="D1459" s="17"/>
      <c r="E1459" s="165"/>
      <c r="F1459" s="167"/>
      <c r="G1459" s="117"/>
    </row>
    <row r="1460" spans="2:7" ht="34.5" customHeight="1" x14ac:dyDescent="0.25">
      <c r="B1460" s="95" t="s">
        <v>0</v>
      </c>
      <c r="C1460" s="96">
        <v>41331</v>
      </c>
      <c r="D1460" s="97">
        <v>41138</v>
      </c>
      <c r="E1460" s="3" t="s">
        <v>1</v>
      </c>
      <c r="F1460" s="4" t="s">
        <v>2</v>
      </c>
      <c r="G1460" s="4" t="s">
        <v>3</v>
      </c>
    </row>
    <row r="1461" spans="2:7" x14ac:dyDescent="0.25">
      <c r="B1461" s="98" t="s">
        <v>1459</v>
      </c>
      <c r="D1461" s="98"/>
      <c r="E1461" s="168"/>
      <c r="F1461" s="65"/>
      <c r="G1461" s="99"/>
    </row>
    <row r="1462" spans="2:7" ht="15.75" thickBot="1" x14ac:dyDescent="0.3">
      <c r="B1462" s="100" t="s">
        <v>1460</v>
      </c>
      <c r="D1462" s="100"/>
      <c r="E1462" s="74"/>
      <c r="F1462" s="65"/>
      <c r="G1462" s="99"/>
    </row>
    <row r="1463" spans="2:7" ht="15.75" thickBot="1" x14ac:dyDescent="0.3">
      <c r="B1463" s="55" t="s">
        <v>1461</v>
      </c>
      <c r="C1463" s="5">
        <v>62.9</v>
      </c>
      <c r="D1463" s="5">
        <v>65.489999999999995</v>
      </c>
      <c r="E1463" s="56" t="s">
        <v>1462</v>
      </c>
      <c r="F1463" s="7">
        <f>C1463*1.25</f>
        <v>78.625</v>
      </c>
      <c r="G1463" s="101">
        <v>78.63</v>
      </c>
    </row>
    <row r="1464" spans="2:7" ht="15.75" thickBot="1" x14ac:dyDescent="0.3">
      <c r="B1464" s="57" t="s">
        <v>1463</v>
      </c>
      <c r="C1464" s="5">
        <v>65.14</v>
      </c>
      <c r="D1464" s="5">
        <v>66.67</v>
      </c>
      <c r="E1464" s="6" t="s">
        <v>1462</v>
      </c>
      <c r="F1464" s="7">
        <f t="shared" ref="F1464:F1527" si="28">C1464*1.25</f>
        <v>81.424999999999997</v>
      </c>
      <c r="G1464" s="8">
        <v>81.430000000000007</v>
      </c>
    </row>
    <row r="1465" spans="2:7" ht="15.75" thickBot="1" x14ac:dyDescent="0.3">
      <c r="B1465" s="57" t="s">
        <v>1464</v>
      </c>
      <c r="C1465" s="5">
        <v>66.67</v>
      </c>
      <c r="D1465" s="5">
        <v>66.67</v>
      </c>
      <c r="E1465" s="6" t="s">
        <v>1462</v>
      </c>
      <c r="F1465" s="7">
        <f t="shared" si="28"/>
        <v>83.337500000000006</v>
      </c>
      <c r="G1465" s="8">
        <v>83.34</v>
      </c>
    </row>
    <row r="1466" spans="2:7" ht="15.75" thickBot="1" x14ac:dyDescent="0.3">
      <c r="B1466" s="57" t="s">
        <v>1465</v>
      </c>
      <c r="C1466" s="5">
        <v>68.66</v>
      </c>
      <c r="D1466" s="5">
        <v>68.66</v>
      </c>
      <c r="E1466" s="6" t="s">
        <v>1462</v>
      </c>
      <c r="F1466" s="7">
        <f t="shared" si="28"/>
        <v>85.824999999999989</v>
      </c>
      <c r="G1466" s="8">
        <v>85.83</v>
      </c>
    </row>
    <row r="1467" spans="2:7" ht="15.75" thickBot="1" x14ac:dyDescent="0.3">
      <c r="B1467" s="57" t="s">
        <v>1466</v>
      </c>
      <c r="C1467" s="5">
        <v>72.760000000000005</v>
      </c>
      <c r="D1467" s="5">
        <v>76.11</v>
      </c>
      <c r="E1467" s="6" t="s">
        <v>1462</v>
      </c>
      <c r="F1467" s="7">
        <f t="shared" si="28"/>
        <v>90.95</v>
      </c>
      <c r="G1467" s="8">
        <v>95.14</v>
      </c>
    </row>
    <row r="1468" spans="2:7" ht="15.75" thickBot="1" x14ac:dyDescent="0.3">
      <c r="B1468" s="57" t="s">
        <v>1467</v>
      </c>
      <c r="C1468" s="5">
        <v>77.069999999999993</v>
      </c>
      <c r="D1468" s="5">
        <v>77.069999999999993</v>
      </c>
      <c r="E1468" s="6" t="s">
        <v>1462</v>
      </c>
      <c r="F1468" s="7">
        <f t="shared" si="28"/>
        <v>96.337499999999991</v>
      </c>
      <c r="G1468" s="8">
        <v>96.34</v>
      </c>
    </row>
    <row r="1469" spans="2:7" ht="15.75" thickBot="1" x14ac:dyDescent="0.3">
      <c r="B1469" s="57" t="s">
        <v>1468</v>
      </c>
      <c r="C1469" s="5">
        <v>76.36</v>
      </c>
      <c r="D1469" s="5">
        <v>76.36</v>
      </c>
      <c r="E1469" s="6" t="s">
        <v>1462</v>
      </c>
      <c r="F1469" s="7">
        <f t="shared" si="28"/>
        <v>95.45</v>
      </c>
      <c r="G1469" s="8">
        <v>95.45</v>
      </c>
    </row>
    <row r="1470" spans="2:7" ht="15.75" thickBot="1" x14ac:dyDescent="0.3">
      <c r="B1470" s="57" t="s">
        <v>1469</v>
      </c>
      <c r="C1470" s="5">
        <v>76.36</v>
      </c>
      <c r="D1470" s="5">
        <v>76.36</v>
      </c>
      <c r="E1470" s="6" t="s">
        <v>1462</v>
      </c>
      <c r="F1470" s="7">
        <f t="shared" si="28"/>
        <v>95.45</v>
      </c>
      <c r="G1470" s="8">
        <v>95.45</v>
      </c>
    </row>
    <row r="1471" spans="2:7" ht="15.75" thickBot="1" x14ac:dyDescent="0.3">
      <c r="B1471" s="57" t="s">
        <v>1470</v>
      </c>
      <c r="C1471" s="5">
        <v>76.36</v>
      </c>
      <c r="D1471" s="5">
        <v>76.36</v>
      </c>
      <c r="E1471" s="6" t="s">
        <v>1462</v>
      </c>
      <c r="F1471" s="7">
        <f t="shared" si="28"/>
        <v>95.45</v>
      </c>
      <c r="G1471" s="8">
        <v>95.45</v>
      </c>
    </row>
    <row r="1472" spans="2:7" ht="15.75" thickBot="1" x14ac:dyDescent="0.3">
      <c r="B1472" s="57" t="s">
        <v>1471</v>
      </c>
      <c r="C1472" s="5">
        <v>83.37</v>
      </c>
      <c r="D1472" s="5">
        <v>83.37</v>
      </c>
      <c r="E1472" s="6" t="s">
        <v>1462</v>
      </c>
      <c r="F1472" s="7">
        <f t="shared" si="28"/>
        <v>104.21250000000001</v>
      </c>
      <c r="G1472" s="8">
        <v>104.21</v>
      </c>
    </row>
    <row r="1473" spans="2:7" ht="15.75" thickBot="1" x14ac:dyDescent="0.3">
      <c r="B1473" s="57" t="s">
        <v>1472</v>
      </c>
      <c r="C1473" s="5">
        <v>76.11</v>
      </c>
      <c r="D1473" s="5">
        <v>76.11</v>
      </c>
      <c r="E1473" s="6" t="s">
        <v>1462</v>
      </c>
      <c r="F1473" s="7">
        <f t="shared" si="28"/>
        <v>95.137500000000003</v>
      </c>
      <c r="G1473" s="8">
        <v>95.14</v>
      </c>
    </row>
    <row r="1474" spans="2:7" ht="15.75" thickBot="1" x14ac:dyDescent="0.3">
      <c r="B1474" s="57" t="s">
        <v>1473</v>
      </c>
      <c r="C1474" s="5">
        <v>72.709999999999994</v>
      </c>
      <c r="D1474" s="5">
        <v>82.6</v>
      </c>
      <c r="E1474" s="6" t="s">
        <v>1462</v>
      </c>
      <c r="F1474" s="7">
        <f t="shared" si="28"/>
        <v>90.887499999999989</v>
      </c>
      <c r="G1474" s="8">
        <v>90.89</v>
      </c>
    </row>
    <row r="1475" spans="2:7" ht="15.75" thickBot="1" x14ac:dyDescent="0.3">
      <c r="B1475" s="57" t="s">
        <v>1474</v>
      </c>
      <c r="C1475" s="5">
        <v>85.55</v>
      </c>
      <c r="D1475" s="5">
        <v>85.55</v>
      </c>
      <c r="E1475" s="6" t="s">
        <v>1462</v>
      </c>
      <c r="F1475" s="7">
        <f t="shared" si="28"/>
        <v>106.9375</v>
      </c>
      <c r="G1475" s="8">
        <v>106.94</v>
      </c>
    </row>
    <row r="1476" spans="2:7" ht="15.75" thickBot="1" x14ac:dyDescent="0.3">
      <c r="B1476" s="57" t="s">
        <v>1475</v>
      </c>
      <c r="C1476" s="5">
        <v>84.07</v>
      </c>
      <c r="D1476" s="5">
        <v>84.07</v>
      </c>
      <c r="E1476" s="6" t="s">
        <v>1462</v>
      </c>
      <c r="F1476" s="7">
        <f t="shared" si="28"/>
        <v>105.08749999999999</v>
      </c>
      <c r="G1476" s="8">
        <v>105.09</v>
      </c>
    </row>
    <row r="1477" spans="2:7" ht="15.75" thickBot="1" x14ac:dyDescent="0.3">
      <c r="B1477" s="57" t="s">
        <v>1476</v>
      </c>
      <c r="C1477" s="5">
        <v>83.19</v>
      </c>
      <c r="D1477" s="5">
        <v>83.19</v>
      </c>
      <c r="E1477" s="6" t="s">
        <v>1462</v>
      </c>
      <c r="F1477" s="7">
        <f t="shared" si="28"/>
        <v>103.9875</v>
      </c>
      <c r="G1477" s="8">
        <v>103.99</v>
      </c>
    </row>
    <row r="1478" spans="2:7" ht="15.75" thickBot="1" x14ac:dyDescent="0.3">
      <c r="B1478" s="57" t="s">
        <v>1477</v>
      </c>
      <c r="C1478" s="5">
        <v>86.73</v>
      </c>
      <c r="D1478" s="5">
        <v>86.73</v>
      </c>
      <c r="E1478" s="6" t="s">
        <v>1462</v>
      </c>
      <c r="F1478" s="7">
        <f t="shared" si="28"/>
        <v>108.41250000000001</v>
      </c>
      <c r="G1478" s="8">
        <v>108.41</v>
      </c>
    </row>
    <row r="1479" spans="2:7" ht="15.75" thickBot="1" x14ac:dyDescent="0.3">
      <c r="B1479" s="57" t="s">
        <v>1478</v>
      </c>
      <c r="C1479" s="5">
        <v>86.73</v>
      </c>
      <c r="D1479" s="5">
        <v>86.73</v>
      </c>
      <c r="E1479" s="6" t="s">
        <v>1462</v>
      </c>
      <c r="F1479" s="7">
        <f t="shared" si="28"/>
        <v>108.41250000000001</v>
      </c>
      <c r="G1479" s="8">
        <v>108.41</v>
      </c>
    </row>
    <row r="1480" spans="2:7" ht="15.75" thickBot="1" x14ac:dyDescent="0.3">
      <c r="B1480" s="57" t="s">
        <v>1479</v>
      </c>
      <c r="C1480" s="5">
        <v>89.68</v>
      </c>
      <c r="D1480" s="5">
        <v>89.68</v>
      </c>
      <c r="E1480" s="6" t="s">
        <v>1462</v>
      </c>
      <c r="F1480" s="7">
        <f t="shared" si="28"/>
        <v>112.10000000000001</v>
      </c>
      <c r="G1480" s="8">
        <v>112.1</v>
      </c>
    </row>
    <row r="1481" spans="2:7" ht="15.75" thickBot="1" x14ac:dyDescent="0.3">
      <c r="B1481" s="102" t="s">
        <v>1480</v>
      </c>
      <c r="C1481" s="5">
        <v>116.82</v>
      </c>
      <c r="D1481" s="5">
        <v>116.82</v>
      </c>
      <c r="E1481" s="69" t="s">
        <v>1462</v>
      </c>
      <c r="F1481" s="7">
        <f t="shared" si="28"/>
        <v>146.02499999999998</v>
      </c>
      <c r="G1481" s="103">
        <v>146.03</v>
      </c>
    </row>
    <row r="1482" spans="2:7" ht="15.75" thickBot="1" x14ac:dyDescent="0.3">
      <c r="B1482" s="100" t="s">
        <v>1481</v>
      </c>
      <c r="C1482" s="5" t="s">
        <v>20</v>
      </c>
      <c r="D1482" s="5" t="s">
        <v>20</v>
      </c>
      <c r="E1482" s="74"/>
      <c r="F1482" s="7" t="e">
        <f t="shared" si="28"/>
        <v>#VALUE!</v>
      </c>
      <c r="G1482" s="99"/>
    </row>
    <row r="1483" spans="2:7" ht="15.75" thickBot="1" x14ac:dyDescent="0.3">
      <c r="B1483" s="55" t="s">
        <v>1482</v>
      </c>
      <c r="C1483" s="5">
        <v>77.88</v>
      </c>
      <c r="D1483" s="5">
        <v>77.88</v>
      </c>
      <c r="E1483" s="56" t="s">
        <v>5</v>
      </c>
      <c r="F1483" s="7">
        <f t="shared" si="28"/>
        <v>97.35</v>
      </c>
      <c r="G1483" s="101">
        <v>97.35</v>
      </c>
    </row>
    <row r="1484" spans="2:7" ht="15.75" thickBot="1" x14ac:dyDescent="0.3">
      <c r="B1484" s="57" t="s">
        <v>1483</v>
      </c>
      <c r="C1484" s="5">
        <v>77.88</v>
      </c>
      <c r="D1484" s="5">
        <v>77.88</v>
      </c>
      <c r="E1484" s="6" t="s">
        <v>5</v>
      </c>
      <c r="F1484" s="7">
        <f t="shared" si="28"/>
        <v>97.35</v>
      </c>
      <c r="G1484" s="8">
        <v>97.35</v>
      </c>
    </row>
    <row r="1485" spans="2:7" ht="15.75" thickBot="1" x14ac:dyDescent="0.3">
      <c r="B1485" s="57" t="s">
        <v>1484</v>
      </c>
      <c r="C1485" s="5">
        <v>77.88</v>
      </c>
      <c r="D1485" s="5">
        <v>77.88</v>
      </c>
      <c r="E1485" s="6" t="s">
        <v>5</v>
      </c>
      <c r="F1485" s="7">
        <f t="shared" si="28"/>
        <v>97.35</v>
      </c>
      <c r="G1485" s="8">
        <v>97.35</v>
      </c>
    </row>
    <row r="1486" spans="2:7" ht="15.75" thickBot="1" x14ac:dyDescent="0.3">
      <c r="B1486" s="57" t="s">
        <v>1485</v>
      </c>
      <c r="C1486" s="5">
        <v>80.83</v>
      </c>
      <c r="D1486" s="5">
        <v>80.83</v>
      </c>
      <c r="E1486" s="6" t="s">
        <v>5</v>
      </c>
      <c r="F1486" s="7">
        <f t="shared" si="28"/>
        <v>101.03749999999999</v>
      </c>
      <c r="G1486" s="8">
        <v>101.04</v>
      </c>
    </row>
    <row r="1487" spans="2:7" ht="15.75" thickBot="1" x14ac:dyDescent="0.3">
      <c r="B1487" s="57" t="s">
        <v>1486</v>
      </c>
      <c r="C1487" s="5">
        <v>80.83</v>
      </c>
      <c r="D1487" s="5">
        <v>80.83</v>
      </c>
      <c r="E1487" s="6" t="s">
        <v>5</v>
      </c>
      <c r="F1487" s="7">
        <f t="shared" si="28"/>
        <v>101.03749999999999</v>
      </c>
      <c r="G1487" s="8">
        <v>101.04</v>
      </c>
    </row>
    <row r="1488" spans="2:7" ht="15.75" thickBot="1" x14ac:dyDescent="0.3">
      <c r="B1488" s="57" t="s">
        <v>1487</v>
      </c>
      <c r="C1488" s="5">
        <v>84.96</v>
      </c>
      <c r="D1488" s="5">
        <v>84.96</v>
      </c>
      <c r="E1488" s="6" t="s">
        <v>5</v>
      </c>
      <c r="F1488" s="7">
        <f t="shared" si="28"/>
        <v>106.19999999999999</v>
      </c>
      <c r="G1488" s="8">
        <v>106.2</v>
      </c>
    </row>
    <row r="1489" spans="2:7" ht="15.75" thickBot="1" x14ac:dyDescent="0.3">
      <c r="B1489" s="57" t="s">
        <v>1488</v>
      </c>
      <c r="C1489" s="5">
        <v>91.45</v>
      </c>
      <c r="D1489" s="5">
        <v>91.45</v>
      </c>
      <c r="E1489" s="6" t="s">
        <v>5</v>
      </c>
      <c r="F1489" s="7">
        <f t="shared" si="28"/>
        <v>114.3125</v>
      </c>
      <c r="G1489" s="8">
        <v>114.31</v>
      </c>
    </row>
    <row r="1490" spans="2:7" ht="15.75" thickBot="1" x14ac:dyDescent="0.3">
      <c r="B1490" s="102" t="s">
        <v>1489</v>
      </c>
      <c r="C1490" s="5">
        <v>86.73</v>
      </c>
      <c r="D1490" s="5">
        <v>86.73</v>
      </c>
      <c r="E1490" s="69" t="s">
        <v>5</v>
      </c>
      <c r="F1490" s="7">
        <f t="shared" si="28"/>
        <v>108.41250000000001</v>
      </c>
      <c r="G1490" s="103">
        <v>108.41</v>
      </c>
    </row>
    <row r="1491" spans="2:7" ht="15.75" thickBot="1" x14ac:dyDescent="0.3">
      <c r="B1491" s="100" t="s">
        <v>1490</v>
      </c>
      <c r="C1491" s="5" t="s">
        <v>20</v>
      </c>
      <c r="D1491" s="5" t="s">
        <v>20</v>
      </c>
      <c r="E1491" s="74"/>
      <c r="F1491" s="7" t="e">
        <f t="shared" si="28"/>
        <v>#VALUE!</v>
      </c>
      <c r="G1491" s="99"/>
    </row>
    <row r="1492" spans="2:7" ht="15.75" thickBot="1" x14ac:dyDescent="0.3">
      <c r="B1492" s="55" t="s">
        <v>1491</v>
      </c>
      <c r="C1492" s="5">
        <v>1.76</v>
      </c>
      <c r="D1492" s="5">
        <v>1.64</v>
      </c>
      <c r="E1492" s="56" t="s">
        <v>5</v>
      </c>
      <c r="F1492" s="7">
        <f t="shared" si="28"/>
        <v>2.2000000000000002</v>
      </c>
      <c r="G1492" s="101">
        <v>2.2000000000000002</v>
      </c>
    </row>
    <row r="1493" spans="2:7" ht="15.75" thickBot="1" x14ac:dyDescent="0.3">
      <c r="B1493" s="57" t="s">
        <v>1492</v>
      </c>
      <c r="C1493" s="5">
        <v>2.35</v>
      </c>
      <c r="D1493" s="5">
        <v>2.19</v>
      </c>
      <c r="E1493" s="6" t="s">
        <v>5</v>
      </c>
      <c r="F1493" s="7">
        <f t="shared" si="28"/>
        <v>2.9375</v>
      </c>
      <c r="G1493" s="8">
        <v>2.94</v>
      </c>
    </row>
    <row r="1494" spans="2:7" ht="15.75" thickBot="1" x14ac:dyDescent="0.3">
      <c r="B1494" s="57" t="s">
        <v>1493</v>
      </c>
      <c r="C1494" s="5">
        <v>3.1</v>
      </c>
      <c r="D1494" s="5">
        <v>2.9</v>
      </c>
      <c r="E1494" s="6" t="s">
        <v>5</v>
      </c>
      <c r="F1494" s="7">
        <f t="shared" si="28"/>
        <v>3.875</v>
      </c>
      <c r="G1494" s="8">
        <v>3.88</v>
      </c>
    </row>
    <row r="1495" spans="2:7" ht="15.75" thickBot="1" x14ac:dyDescent="0.3">
      <c r="B1495" s="57" t="s">
        <v>1494</v>
      </c>
      <c r="C1495" s="5">
        <v>3.2</v>
      </c>
      <c r="D1495" s="5">
        <v>3.11</v>
      </c>
      <c r="E1495" s="6" t="s">
        <v>5</v>
      </c>
      <c r="F1495" s="7">
        <f t="shared" si="28"/>
        <v>4</v>
      </c>
      <c r="G1495" s="8">
        <v>4</v>
      </c>
    </row>
    <row r="1496" spans="2:7" ht="15.75" thickBot="1" x14ac:dyDescent="0.3">
      <c r="B1496" s="57" t="s">
        <v>1495</v>
      </c>
      <c r="C1496" s="5">
        <v>3.66</v>
      </c>
      <c r="D1496" s="5">
        <v>3.46</v>
      </c>
      <c r="E1496" s="6" t="s">
        <v>5</v>
      </c>
      <c r="F1496" s="7">
        <f t="shared" si="28"/>
        <v>4.5750000000000002</v>
      </c>
      <c r="G1496" s="8">
        <v>4.58</v>
      </c>
    </row>
    <row r="1497" spans="2:7" ht="15.75" thickBot="1" x14ac:dyDescent="0.3">
      <c r="B1497" s="57" t="s">
        <v>1496</v>
      </c>
      <c r="C1497" s="5">
        <v>5.6</v>
      </c>
      <c r="D1497" s="5">
        <v>5.29</v>
      </c>
      <c r="E1497" s="6" t="s">
        <v>5</v>
      </c>
      <c r="F1497" s="7">
        <f t="shared" si="28"/>
        <v>7</v>
      </c>
      <c r="G1497" s="8">
        <v>7</v>
      </c>
    </row>
    <row r="1498" spans="2:7" ht="15.75" thickBot="1" x14ac:dyDescent="0.3">
      <c r="B1498" s="57" t="s">
        <v>1497</v>
      </c>
      <c r="C1498" s="5">
        <v>8.4</v>
      </c>
      <c r="D1498" s="5">
        <v>8.19</v>
      </c>
      <c r="E1498" s="6" t="s">
        <v>5</v>
      </c>
      <c r="F1498" s="7">
        <f t="shared" si="28"/>
        <v>10.5</v>
      </c>
      <c r="G1498" s="8">
        <v>10.5</v>
      </c>
    </row>
    <row r="1499" spans="2:7" ht="15.75" thickBot="1" x14ac:dyDescent="0.3">
      <c r="B1499" s="57" t="s">
        <v>1498</v>
      </c>
      <c r="C1499" s="5">
        <v>9.5</v>
      </c>
      <c r="D1499" s="5">
        <v>9</v>
      </c>
      <c r="E1499" s="6" t="s">
        <v>5</v>
      </c>
      <c r="F1499" s="7">
        <f t="shared" si="28"/>
        <v>11.875</v>
      </c>
      <c r="G1499" s="8">
        <v>11.88</v>
      </c>
    </row>
    <row r="1500" spans="2:7" ht="15.75" thickBot="1" x14ac:dyDescent="0.3">
      <c r="B1500" s="57" t="s">
        <v>1499</v>
      </c>
      <c r="C1500" s="5">
        <v>10.8</v>
      </c>
      <c r="D1500" s="5">
        <v>10.62</v>
      </c>
      <c r="E1500" s="6" t="s">
        <v>5</v>
      </c>
      <c r="F1500" s="7">
        <f t="shared" si="28"/>
        <v>13.5</v>
      </c>
      <c r="G1500" s="8">
        <v>13.5</v>
      </c>
    </row>
    <row r="1501" spans="2:7" ht="15.75" thickBot="1" x14ac:dyDescent="0.3">
      <c r="B1501" s="57" t="s">
        <v>1500</v>
      </c>
      <c r="C1501" s="5">
        <v>13.51</v>
      </c>
      <c r="D1501" s="5">
        <v>13.25</v>
      </c>
      <c r="E1501" s="6" t="s">
        <v>5</v>
      </c>
      <c r="F1501" s="7">
        <f t="shared" si="28"/>
        <v>16.887499999999999</v>
      </c>
      <c r="G1501" s="8">
        <v>16.89</v>
      </c>
    </row>
    <row r="1502" spans="2:7" ht="15.75" thickBot="1" x14ac:dyDescent="0.3">
      <c r="B1502" s="57" t="s">
        <v>1501</v>
      </c>
      <c r="C1502" s="5">
        <v>15.2</v>
      </c>
      <c r="D1502" s="5">
        <v>15.08</v>
      </c>
      <c r="E1502" s="6" t="s">
        <v>5</v>
      </c>
      <c r="F1502" s="7">
        <f t="shared" si="28"/>
        <v>19</v>
      </c>
      <c r="G1502" s="8">
        <v>19</v>
      </c>
    </row>
    <row r="1503" spans="2:7" ht="15.75" thickBot="1" x14ac:dyDescent="0.3">
      <c r="B1503" s="57" t="s">
        <v>1502</v>
      </c>
      <c r="C1503" s="5">
        <v>27.05</v>
      </c>
      <c r="D1503" s="5">
        <v>26.9</v>
      </c>
      <c r="E1503" s="6" t="s">
        <v>5</v>
      </c>
      <c r="F1503" s="7">
        <f t="shared" si="28"/>
        <v>33.8125</v>
      </c>
      <c r="G1503" s="8">
        <v>33.81</v>
      </c>
    </row>
    <row r="1504" spans="2:7" ht="15.75" thickBot="1" x14ac:dyDescent="0.3">
      <c r="B1504" s="57" t="s">
        <v>1503</v>
      </c>
      <c r="C1504" s="5">
        <v>54.74</v>
      </c>
      <c r="D1504" s="5">
        <v>53.67</v>
      </c>
      <c r="E1504" s="6" t="s">
        <v>5</v>
      </c>
      <c r="F1504" s="7">
        <f t="shared" si="28"/>
        <v>68.424999999999997</v>
      </c>
      <c r="G1504" s="8">
        <v>68.430000000000007</v>
      </c>
    </row>
    <row r="1505" spans="2:7" ht="15.75" thickBot="1" x14ac:dyDescent="0.3">
      <c r="B1505" s="57" t="s">
        <v>1504</v>
      </c>
      <c r="C1505" s="5">
        <v>60.18</v>
      </c>
      <c r="D1505" s="5">
        <v>59</v>
      </c>
      <c r="E1505" s="6" t="s">
        <v>5</v>
      </c>
      <c r="F1505" s="7">
        <f t="shared" si="28"/>
        <v>75.224999999999994</v>
      </c>
      <c r="G1505" s="8">
        <v>75.23</v>
      </c>
    </row>
    <row r="1506" spans="2:7" ht="15.75" thickBot="1" x14ac:dyDescent="0.3">
      <c r="B1506" s="57" t="s">
        <v>1505</v>
      </c>
      <c r="C1506" s="5">
        <v>73.3</v>
      </c>
      <c r="D1506" s="5">
        <v>71.98</v>
      </c>
      <c r="E1506" s="6" t="s">
        <v>5</v>
      </c>
      <c r="F1506" s="7">
        <f t="shared" si="28"/>
        <v>91.625</v>
      </c>
      <c r="G1506" s="8">
        <v>91.63</v>
      </c>
    </row>
    <row r="1507" spans="2:7" ht="15.75" thickBot="1" x14ac:dyDescent="0.3">
      <c r="B1507" s="57" t="s">
        <v>1506</v>
      </c>
      <c r="C1507" s="5">
        <v>75.400000000000006</v>
      </c>
      <c r="D1507" s="5">
        <v>74.34</v>
      </c>
      <c r="E1507" s="6" t="s">
        <v>5</v>
      </c>
      <c r="F1507" s="7">
        <f t="shared" si="28"/>
        <v>94.25</v>
      </c>
      <c r="G1507" s="8">
        <v>94.25</v>
      </c>
    </row>
    <row r="1508" spans="2:7" ht="15.75" thickBot="1" x14ac:dyDescent="0.3">
      <c r="B1508" s="57" t="s">
        <v>1507</v>
      </c>
      <c r="C1508" s="5">
        <v>110.95</v>
      </c>
      <c r="D1508" s="5">
        <v>109.74</v>
      </c>
      <c r="E1508" s="6" t="s">
        <v>5</v>
      </c>
      <c r="F1508" s="7">
        <f t="shared" si="28"/>
        <v>138.6875</v>
      </c>
      <c r="G1508" s="8">
        <v>138.69</v>
      </c>
    </row>
    <row r="1509" spans="2:7" ht="15.75" thickBot="1" x14ac:dyDescent="0.3">
      <c r="B1509" s="57" t="s">
        <v>1508</v>
      </c>
      <c r="C1509" s="5">
        <v>139.19999999999999</v>
      </c>
      <c r="D1509" s="5">
        <v>136.29</v>
      </c>
      <c r="E1509" s="6" t="s">
        <v>5</v>
      </c>
      <c r="F1509" s="7">
        <f t="shared" si="28"/>
        <v>174</v>
      </c>
      <c r="G1509" s="8">
        <v>174</v>
      </c>
    </row>
    <row r="1510" spans="2:7" ht="15.75" thickBot="1" x14ac:dyDescent="0.3">
      <c r="B1510" s="57" t="s">
        <v>1509</v>
      </c>
      <c r="C1510" s="5">
        <v>234.3</v>
      </c>
      <c r="D1510" s="5">
        <v>231.28</v>
      </c>
      <c r="E1510" s="6" t="s">
        <v>5</v>
      </c>
      <c r="F1510" s="7">
        <f t="shared" si="28"/>
        <v>292.875</v>
      </c>
      <c r="G1510" s="8">
        <v>292.88</v>
      </c>
    </row>
    <row r="1511" spans="2:7" ht="15.75" thickBot="1" x14ac:dyDescent="0.3">
      <c r="B1511" s="57" t="s">
        <v>1510</v>
      </c>
      <c r="C1511" s="5">
        <v>429.52</v>
      </c>
      <c r="D1511" s="5">
        <v>429.52</v>
      </c>
      <c r="E1511" s="6" t="s">
        <v>5</v>
      </c>
      <c r="F1511" s="7">
        <f t="shared" si="28"/>
        <v>536.9</v>
      </c>
      <c r="G1511" s="8">
        <v>536.9</v>
      </c>
    </row>
    <row r="1512" spans="2:7" ht="15.75" thickBot="1" x14ac:dyDescent="0.3">
      <c r="B1512" s="57" t="s">
        <v>1511</v>
      </c>
      <c r="C1512" s="5">
        <v>591.17999999999995</v>
      </c>
      <c r="D1512" s="5">
        <v>591.17999999999995</v>
      </c>
      <c r="E1512" s="6" t="s">
        <v>5</v>
      </c>
      <c r="F1512" s="7">
        <f t="shared" si="28"/>
        <v>738.97499999999991</v>
      </c>
      <c r="G1512" s="8">
        <v>738.98</v>
      </c>
    </row>
    <row r="1513" spans="2:7" ht="15.75" thickBot="1" x14ac:dyDescent="0.3">
      <c r="B1513" s="57" t="s">
        <v>1512</v>
      </c>
      <c r="C1513" s="5">
        <v>1.89</v>
      </c>
      <c r="D1513" s="5">
        <v>1.89</v>
      </c>
      <c r="E1513" s="6" t="s">
        <v>5</v>
      </c>
      <c r="F1513" s="7">
        <f t="shared" si="28"/>
        <v>2.3624999999999998</v>
      </c>
      <c r="G1513" s="8">
        <v>2.36</v>
      </c>
    </row>
    <row r="1514" spans="2:7" ht="15.75" thickBot="1" x14ac:dyDescent="0.3">
      <c r="B1514" s="57" t="s">
        <v>1513</v>
      </c>
      <c r="C1514" s="5">
        <v>2.08</v>
      </c>
      <c r="D1514" s="5">
        <v>1.85</v>
      </c>
      <c r="E1514" s="6" t="s">
        <v>5</v>
      </c>
      <c r="F1514" s="7">
        <f t="shared" si="28"/>
        <v>2.6</v>
      </c>
      <c r="G1514" s="8">
        <v>2.6</v>
      </c>
    </row>
    <row r="1515" spans="2:7" ht="15.75" thickBot="1" x14ac:dyDescent="0.3">
      <c r="B1515" s="57" t="s">
        <v>1514</v>
      </c>
      <c r="C1515" s="5">
        <v>2.69</v>
      </c>
      <c r="D1515" s="5">
        <v>2.19</v>
      </c>
      <c r="E1515" s="6" t="s">
        <v>5</v>
      </c>
      <c r="F1515" s="7">
        <f t="shared" si="28"/>
        <v>3.3624999999999998</v>
      </c>
      <c r="G1515" s="8">
        <v>3.36</v>
      </c>
    </row>
    <row r="1516" spans="2:7" ht="15.75" thickBot="1" x14ac:dyDescent="0.3">
      <c r="B1516" s="57" t="s">
        <v>1515</v>
      </c>
      <c r="C1516" s="5">
        <v>2.76</v>
      </c>
      <c r="D1516" s="5">
        <v>2.76</v>
      </c>
      <c r="E1516" s="6" t="s">
        <v>5</v>
      </c>
      <c r="F1516" s="7">
        <f t="shared" si="28"/>
        <v>3.4499999999999997</v>
      </c>
      <c r="G1516" s="8">
        <v>3.45</v>
      </c>
    </row>
    <row r="1517" spans="2:7" ht="15.75" thickBot="1" x14ac:dyDescent="0.3">
      <c r="B1517" s="57" t="s">
        <v>1516</v>
      </c>
      <c r="C1517" s="5">
        <v>3.3</v>
      </c>
      <c r="D1517" s="5">
        <v>2.94</v>
      </c>
      <c r="E1517" s="6" t="s">
        <v>5</v>
      </c>
      <c r="F1517" s="7">
        <f t="shared" si="28"/>
        <v>4.125</v>
      </c>
      <c r="G1517" s="8">
        <v>4.13</v>
      </c>
    </row>
    <row r="1518" spans="2:7" ht="15.75" thickBot="1" x14ac:dyDescent="0.3">
      <c r="B1518" s="57" t="s">
        <v>1517</v>
      </c>
      <c r="C1518" s="5">
        <v>4.28</v>
      </c>
      <c r="D1518" s="5">
        <v>3.58</v>
      </c>
      <c r="E1518" s="6" t="s">
        <v>5</v>
      </c>
      <c r="F1518" s="7">
        <f t="shared" si="28"/>
        <v>5.3500000000000005</v>
      </c>
      <c r="G1518" s="8">
        <v>5.35</v>
      </c>
    </row>
    <row r="1519" spans="2:7" ht="15.75" thickBot="1" x14ac:dyDescent="0.3">
      <c r="B1519" s="57" t="s">
        <v>1518</v>
      </c>
      <c r="C1519" s="5">
        <v>5.7</v>
      </c>
      <c r="D1519" s="5">
        <v>4.8499999999999996</v>
      </c>
      <c r="E1519" s="6" t="s">
        <v>5</v>
      </c>
      <c r="F1519" s="7">
        <f t="shared" si="28"/>
        <v>7.125</v>
      </c>
      <c r="G1519" s="8">
        <v>7.13</v>
      </c>
    </row>
    <row r="1520" spans="2:7" ht="15.75" thickBot="1" x14ac:dyDescent="0.3">
      <c r="B1520" s="57" t="s">
        <v>1519</v>
      </c>
      <c r="C1520" s="5">
        <v>7.56</v>
      </c>
      <c r="D1520" s="5">
        <v>6.57</v>
      </c>
      <c r="E1520" s="6" t="s">
        <v>5</v>
      </c>
      <c r="F1520" s="7">
        <f t="shared" si="28"/>
        <v>9.4499999999999993</v>
      </c>
      <c r="G1520" s="8">
        <v>9.4499999999999993</v>
      </c>
    </row>
    <row r="1521" spans="2:7" ht="15.75" thickBot="1" x14ac:dyDescent="0.3">
      <c r="B1521" s="57" t="s">
        <v>1520</v>
      </c>
      <c r="C1521" s="5">
        <v>8.76</v>
      </c>
      <c r="D1521" s="5">
        <v>7.61</v>
      </c>
      <c r="E1521" s="6" t="s">
        <v>5</v>
      </c>
      <c r="F1521" s="7">
        <f t="shared" si="28"/>
        <v>10.95</v>
      </c>
      <c r="G1521" s="8">
        <v>10.95</v>
      </c>
    </row>
    <row r="1522" spans="2:7" ht="15.75" thickBot="1" x14ac:dyDescent="0.3">
      <c r="B1522" s="57" t="s">
        <v>1521</v>
      </c>
      <c r="C1522" s="5">
        <v>11.5</v>
      </c>
      <c r="D1522" s="5">
        <v>9.91</v>
      </c>
      <c r="E1522" s="6" t="s">
        <v>5</v>
      </c>
      <c r="F1522" s="7">
        <f t="shared" si="28"/>
        <v>14.375</v>
      </c>
      <c r="G1522" s="8">
        <v>14.38</v>
      </c>
    </row>
    <row r="1523" spans="2:7" ht="15.75" thickBot="1" x14ac:dyDescent="0.3">
      <c r="B1523" s="57" t="s">
        <v>1522</v>
      </c>
      <c r="C1523" s="5">
        <v>14.46</v>
      </c>
      <c r="D1523" s="5">
        <v>12.84</v>
      </c>
      <c r="E1523" s="6" t="s">
        <v>5</v>
      </c>
      <c r="F1523" s="7">
        <f t="shared" si="28"/>
        <v>18.075000000000003</v>
      </c>
      <c r="G1523" s="8">
        <v>18.079999999999998</v>
      </c>
    </row>
    <row r="1524" spans="2:7" ht="15.75" thickBot="1" x14ac:dyDescent="0.3">
      <c r="B1524" s="57" t="s">
        <v>1523</v>
      </c>
      <c r="C1524" s="5">
        <v>16.21</v>
      </c>
      <c r="D1524" s="5">
        <v>14.7</v>
      </c>
      <c r="E1524" s="6" t="s">
        <v>5</v>
      </c>
      <c r="F1524" s="7">
        <f t="shared" si="28"/>
        <v>20.262500000000003</v>
      </c>
      <c r="G1524" s="8">
        <v>20.260000000000002</v>
      </c>
    </row>
    <row r="1525" spans="2:7" ht="15.75" thickBot="1" x14ac:dyDescent="0.3">
      <c r="B1525" s="57" t="s">
        <v>1524</v>
      </c>
      <c r="C1525" s="5">
        <v>29.03</v>
      </c>
      <c r="D1525" s="5">
        <v>25.96</v>
      </c>
      <c r="E1525" s="6" t="s">
        <v>5</v>
      </c>
      <c r="F1525" s="7">
        <f t="shared" si="28"/>
        <v>36.287500000000001</v>
      </c>
      <c r="G1525" s="8">
        <v>36.29</v>
      </c>
    </row>
    <row r="1526" spans="2:7" ht="15.75" thickBot="1" x14ac:dyDescent="0.3">
      <c r="B1526" s="57" t="s">
        <v>1525</v>
      </c>
      <c r="C1526" s="5">
        <v>52.6</v>
      </c>
      <c r="D1526" s="5">
        <v>48.97</v>
      </c>
      <c r="E1526" s="6" t="s">
        <v>5</v>
      </c>
      <c r="F1526" s="7">
        <f t="shared" si="28"/>
        <v>65.75</v>
      </c>
      <c r="G1526" s="8">
        <v>61.75</v>
      </c>
    </row>
    <row r="1527" spans="2:7" ht="15.75" thickBot="1" x14ac:dyDescent="0.3">
      <c r="B1527" s="57" t="s">
        <v>1526</v>
      </c>
      <c r="C1527" s="5">
        <v>60.77</v>
      </c>
      <c r="D1527" s="5">
        <v>51.56</v>
      </c>
      <c r="E1527" s="6" t="s">
        <v>5</v>
      </c>
      <c r="F1527" s="7">
        <f t="shared" si="28"/>
        <v>75.962500000000006</v>
      </c>
      <c r="G1527" s="8">
        <v>75.959999999999994</v>
      </c>
    </row>
    <row r="1528" spans="2:7" ht="15.75" thickBot="1" x14ac:dyDescent="0.3">
      <c r="B1528" s="57" t="s">
        <v>1527</v>
      </c>
      <c r="C1528" s="5">
        <v>65.05</v>
      </c>
      <c r="D1528" s="5">
        <v>61.95</v>
      </c>
      <c r="E1528" s="6" t="s">
        <v>5</v>
      </c>
      <c r="F1528" s="7">
        <f t="shared" ref="F1528:F1591" si="29">C1528*1.25</f>
        <v>81.3125</v>
      </c>
      <c r="G1528" s="8">
        <v>81.31</v>
      </c>
    </row>
    <row r="1529" spans="2:7" ht="15.75" thickBot="1" x14ac:dyDescent="0.3">
      <c r="B1529" s="57" t="s">
        <v>1528</v>
      </c>
      <c r="C1529" s="5">
        <v>71.239999999999995</v>
      </c>
      <c r="D1529" s="5">
        <v>67.849999999999994</v>
      </c>
      <c r="E1529" s="6" t="s">
        <v>5</v>
      </c>
      <c r="F1529" s="7">
        <f t="shared" si="29"/>
        <v>89.05</v>
      </c>
      <c r="G1529" s="8">
        <v>89.05</v>
      </c>
    </row>
    <row r="1530" spans="2:7" ht="15.75" thickBot="1" x14ac:dyDescent="0.3">
      <c r="B1530" s="57" t="s">
        <v>1529</v>
      </c>
      <c r="C1530" s="5">
        <v>100.36</v>
      </c>
      <c r="D1530" s="5">
        <v>95.58</v>
      </c>
      <c r="E1530" s="6" t="s">
        <v>5</v>
      </c>
      <c r="F1530" s="7">
        <f t="shared" si="29"/>
        <v>125.45</v>
      </c>
      <c r="G1530" s="8">
        <v>125.45</v>
      </c>
    </row>
    <row r="1531" spans="2:7" ht="15.75" thickBot="1" x14ac:dyDescent="0.3">
      <c r="B1531" s="57" t="s">
        <v>1530</v>
      </c>
      <c r="C1531" s="5">
        <v>123.28</v>
      </c>
      <c r="D1531" s="5">
        <v>117.41</v>
      </c>
      <c r="E1531" s="6" t="s">
        <v>5</v>
      </c>
      <c r="F1531" s="7">
        <f t="shared" si="29"/>
        <v>154.1</v>
      </c>
      <c r="G1531" s="8">
        <v>154.1</v>
      </c>
    </row>
    <row r="1532" spans="2:7" ht="15.75" thickBot="1" x14ac:dyDescent="0.3">
      <c r="B1532" s="57" t="s">
        <v>1531</v>
      </c>
      <c r="C1532" s="5">
        <v>237.77</v>
      </c>
      <c r="D1532" s="5">
        <v>237.77</v>
      </c>
      <c r="E1532" s="6" t="s">
        <v>5</v>
      </c>
      <c r="F1532" s="7">
        <f t="shared" si="29"/>
        <v>297.21250000000003</v>
      </c>
      <c r="G1532" s="8">
        <v>297.20999999999998</v>
      </c>
    </row>
    <row r="1533" spans="2:7" ht="15.75" thickBot="1" x14ac:dyDescent="0.3">
      <c r="B1533" s="57" t="s">
        <v>1532</v>
      </c>
      <c r="C1533" s="5">
        <v>340.43</v>
      </c>
      <c r="D1533" s="5">
        <v>340.43</v>
      </c>
      <c r="E1533" s="6" t="s">
        <v>5</v>
      </c>
      <c r="F1533" s="7">
        <f t="shared" si="29"/>
        <v>425.53750000000002</v>
      </c>
      <c r="G1533" s="8">
        <v>425.54</v>
      </c>
    </row>
    <row r="1534" spans="2:7" ht="15.75" thickBot="1" x14ac:dyDescent="0.3">
      <c r="B1534" s="102" t="s">
        <v>1533</v>
      </c>
      <c r="C1534" s="5">
        <v>408.28</v>
      </c>
      <c r="D1534" s="5">
        <v>408.28</v>
      </c>
      <c r="E1534" s="69" t="s">
        <v>5</v>
      </c>
      <c r="F1534" s="7">
        <f t="shared" si="29"/>
        <v>510.34999999999997</v>
      </c>
      <c r="G1534" s="103">
        <v>510.35</v>
      </c>
    </row>
    <row r="1535" spans="2:7" ht="15.75" thickBot="1" x14ac:dyDescent="0.3">
      <c r="B1535" s="98" t="s">
        <v>1534</v>
      </c>
      <c r="C1535" s="5" t="s">
        <v>20</v>
      </c>
      <c r="D1535" s="5" t="s">
        <v>20</v>
      </c>
      <c r="E1535" s="168"/>
      <c r="F1535" s="7"/>
      <c r="G1535" s="99"/>
    </row>
    <row r="1536" spans="2:7" ht="15.75" thickBot="1" x14ac:dyDescent="0.3">
      <c r="B1536" s="100" t="s">
        <v>1535</v>
      </c>
      <c r="C1536" s="5" t="s">
        <v>20</v>
      </c>
      <c r="D1536" s="5" t="s">
        <v>20</v>
      </c>
      <c r="E1536" s="74"/>
      <c r="F1536" s="7"/>
      <c r="G1536" s="99"/>
    </row>
    <row r="1537" spans="2:7" ht="15.75" thickBot="1" x14ac:dyDescent="0.3">
      <c r="B1537" s="55" t="s">
        <v>1536</v>
      </c>
      <c r="C1537" s="5">
        <v>86.73</v>
      </c>
      <c r="D1537" s="5">
        <v>86.73</v>
      </c>
      <c r="E1537" s="56" t="s">
        <v>5</v>
      </c>
      <c r="F1537" s="7">
        <f t="shared" si="29"/>
        <v>108.41250000000001</v>
      </c>
      <c r="G1537" s="101">
        <v>108.41</v>
      </c>
    </row>
    <row r="1538" spans="2:7" ht="15.75" thickBot="1" x14ac:dyDescent="0.3">
      <c r="B1538" s="57" t="s">
        <v>1537</v>
      </c>
      <c r="C1538" s="5">
        <v>102.66</v>
      </c>
      <c r="D1538" s="5">
        <v>96.76</v>
      </c>
      <c r="E1538" s="6" t="s">
        <v>5</v>
      </c>
      <c r="F1538" s="7">
        <f t="shared" si="29"/>
        <v>128.32499999999999</v>
      </c>
      <c r="G1538" s="8">
        <v>128.33000000000001</v>
      </c>
    </row>
    <row r="1539" spans="2:7" ht="15.75" thickBot="1" x14ac:dyDescent="0.3">
      <c r="B1539" s="57" t="s">
        <v>1538</v>
      </c>
      <c r="C1539" s="5">
        <v>151.63</v>
      </c>
      <c r="D1539" s="5">
        <v>151.63</v>
      </c>
      <c r="E1539" s="6" t="s">
        <v>5</v>
      </c>
      <c r="F1539" s="7">
        <f t="shared" si="29"/>
        <v>189.53749999999999</v>
      </c>
      <c r="G1539" s="8">
        <v>189.54</v>
      </c>
    </row>
    <row r="1540" spans="2:7" ht="15.75" thickBot="1" x14ac:dyDescent="0.3">
      <c r="B1540" s="57" t="s">
        <v>1539</v>
      </c>
      <c r="C1540" s="5">
        <v>174.05</v>
      </c>
      <c r="D1540" s="5">
        <v>174.05</v>
      </c>
      <c r="E1540" s="6" t="s">
        <v>5</v>
      </c>
      <c r="F1540" s="7">
        <f t="shared" si="29"/>
        <v>217.5625</v>
      </c>
      <c r="G1540" s="8">
        <v>217.56</v>
      </c>
    </row>
    <row r="1541" spans="2:7" ht="15.75" thickBot="1" x14ac:dyDescent="0.3">
      <c r="B1541" s="57" t="s">
        <v>1540</v>
      </c>
      <c r="C1541" s="5">
        <v>185.26</v>
      </c>
      <c r="D1541" s="5">
        <v>185.26</v>
      </c>
      <c r="E1541" s="6" t="s">
        <v>5</v>
      </c>
      <c r="F1541" s="7">
        <f t="shared" si="29"/>
        <v>231.57499999999999</v>
      </c>
      <c r="G1541" s="8">
        <v>231.58</v>
      </c>
    </row>
    <row r="1542" spans="2:7" ht="15.75" thickBot="1" x14ac:dyDescent="0.3">
      <c r="B1542" s="57" t="s">
        <v>1541</v>
      </c>
      <c r="C1542" s="5">
        <v>239.54</v>
      </c>
      <c r="D1542" s="5">
        <v>239.54</v>
      </c>
      <c r="E1542" s="6" t="s">
        <v>5</v>
      </c>
      <c r="F1542" s="7">
        <f t="shared" si="29"/>
        <v>299.42500000000001</v>
      </c>
      <c r="G1542" s="8">
        <v>299.43</v>
      </c>
    </row>
    <row r="1543" spans="2:7" ht="15.75" thickBot="1" x14ac:dyDescent="0.3">
      <c r="B1543" s="57" t="s">
        <v>1542</v>
      </c>
      <c r="C1543" s="5">
        <v>368.75</v>
      </c>
      <c r="D1543" s="5">
        <v>368.75</v>
      </c>
      <c r="E1543" s="6" t="s">
        <v>5</v>
      </c>
      <c r="F1543" s="7">
        <f t="shared" si="29"/>
        <v>460.9375</v>
      </c>
      <c r="G1543" s="8">
        <v>460.94</v>
      </c>
    </row>
    <row r="1544" spans="2:7" ht="15.75" thickBot="1" x14ac:dyDescent="0.3">
      <c r="B1544" s="57" t="s">
        <v>1543</v>
      </c>
      <c r="C1544" s="5">
        <v>386.45</v>
      </c>
      <c r="D1544" s="5">
        <v>386.45</v>
      </c>
      <c r="E1544" s="6" t="s">
        <v>5</v>
      </c>
      <c r="F1544" s="7">
        <f t="shared" si="29"/>
        <v>483.0625</v>
      </c>
      <c r="G1544" s="8">
        <v>483.06</v>
      </c>
    </row>
    <row r="1545" spans="2:7" ht="15.75" thickBot="1" x14ac:dyDescent="0.3">
      <c r="B1545" s="57" t="s">
        <v>1544</v>
      </c>
      <c r="C1545" s="5">
        <v>477.9</v>
      </c>
      <c r="D1545" s="5">
        <v>477.9</v>
      </c>
      <c r="E1545" s="6" t="s">
        <v>5</v>
      </c>
      <c r="F1545" s="7">
        <f t="shared" si="29"/>
        <v>597.375</v>
      </c>
      <c r="G1545" s="8">
        <v>597.38</v>
      </c>
    </row>
    <row r="1546" spans="2:7" ht="15.75" thickBot="1" x14ac:dyDescent="0.3">
      <c r="B1546" s="57" t="s">
        <v>1545</v>
      </c>
      <c r="C1546" s="5">
        <v>699.74</v>
      </c>
      <c r="D1546" s="5">
        <v>699.74</v>
      </c>
      <c r="E1546" s="6" t="s">
        <v>5</v>
      </c>
      <c r="F1546" s="7">
        <f t="shared" si="29"/>
        <v>874.67499999999995</v>
      </c>
      <c r="G1546" s="8">
        <v>874.68</v>
      </c>
    </row>
    <row r="1547" spans="2:7" ht="15.75" thickBot="1" x14ac:dyDescent="0.3">
      <c r="B1547" s="57" t="s">
        <v>1546</v>
      </c>
      <c r="C1547" s="5">
        <v>868.48</v>
      </c>
      <c r="D1547" s="5">
        <v>868.48</v>
      </c>
      <c r="E1547" s="6" t="s">
        <v>5</v>
      </c>
      <c r="F1547" s="7">
        <f t="shared" si="29"/>
        <v>1085.5999999999999</v>
      </c>
      <c r="G1547" s="8">
        <v>1085.5999999999999</v>
      </c>
    </row>
    <row r="1548" spans="2:7" ht="15.75" thickBot="1" x14ac:dyDescent="0.3">
      <c r="B1548" s="57" t="s">
        <v>1547</v>
      </c>
      <c r="C1548" s="5">
        <v>1205.96</v>
      </c>
      <c r="D1548" s="5">
        <v>1205.96</v>
      </c>
      <c r="E1548" s="6" t="s">
        <v>5</v>
      </c>
      <c r="F1548" s="7">
        <f t="shared" si="29"/>
        <v>1507.45</v>
      </c>
      <c r="G1548" s="8">
        <v>1507.45</v>
      </c>
    </row>
    <row r="1549" spans="2:7" ht="15.75" thickBot="1" x14ac:dyDescent="0.3">
      <c r="B1549" s="57" t="s">
        <v>1548</v>
      </c>
      <c r="C1549" s="5">
        <v>1654.95</v>
      </c>
      <c r="D1549" s="5">
        <v>1654.95</v>
      </c>
      <c r="E1549" s="6" t="s">
        <v>5</v>
      </c>
      <c r="F1549" s="7">
        <f t="shared" si="29"/>
        <v>2068.6875</v>
      </c>
      <c r="G1549" s="8">
        <v>2068.69</v>
      </c>
    </row>
    <row r="1550" spans="2:7" ht="15.75" thickBot="1" x14ac:dyDescent="0.3">
      <c r="B1550" s="57" t="s">
        <v>1549</v>
      </c>
      <c r="C1550" s="5">
        <v>1982.99</v>
      </c>
      <c r="D1550" s="5">
        <v>1982.99</v>
      </c>
      <c r="E1550" s="6" t="s">
        <v>5</v>
      </c>
      <c r="F1550" s="7">
        <f t="shared" si="29"/>
        <v>2478.7375000000002</v>
      </c>
      <c r="G1550" s="8">
        <v>2478.7399999999998</v>
      </c>
    </row>
    <row r="1551" spans="2:7" ht="15.75" thickBot="1" x14ac:dyDescent="0.3">
      <c r="B1551" s="57" t="s">
        <v>1550</v>
      </c>
      <c r="C1551" s="5">
        <v>4212.01</v>
      </c>
      <c r="D1551" s="5">
        <v>4212.01</v>
      </c>
      <c r="E1551" s="6" t="s">
        <v>5</v>
      </c>
      <c r="F1551" s="7">
        <f t="shared" si="29"/>
        <v>5265.0125000000007</v>
      </c>
      <c r="G1551" s="8">
        <v>5265.01</v>
      </c>
    </row>
    <row r="1552" spans="2:7" ht="15.75" thickBot="1" x14ac:dyDescent="0.3">
      <c r="B1552" s="57" t="s">
        <v>1551</v>
      </c>
      <c r="C1552" s="5">
        <v>5524.76</v>
      </c>
      <c r="D1552" s="5">
        <v>5524.76</v>
      </c>
      <c r="E1552" s="6" t="s">
        <v>5</v>
      </c>
      <c r="F1552" s="7">
        <f t="shared" si="29"/>
        <v>6905.9500000000007</v>
      </c>
      <c r="G1552" s="8">
        <v>6905.95</v>
      </c>
    </row>
    <row r="1553" spans="2:7" ht="15.75" thickBot="1" x14ac:dyDescent="0.3">
      <c r="B1553" s="57" t="s">
        <v>1552</v>
      </c>
      <c r="C1553" s="5">
        <v>7058.76</v>
      </c>
      <c r="D1553" s="5">
        <v>7058.76</v>
      </c>
      <c r="E1553" s="6" t="s">
        <v>5</v>
      </c>
      <c r="F1553" s="7">
        <f t="shared" si="29"/>
        <v>8823.4500000000007</v>
      </c>
      <c r="G1553" s="8">
        <v>8823.4500000000007</v>
      </c>
    </row>
    <row r="1554" spans="2:7" ht="15.75" thickBot="1" x14ac:dyDescent="0.3">
      <c r="B1554" s="57" t="s">
        <v>1553</v>
      </c>
      <c r="C1554" s="5">
        <v>11777.58</v>
      </c>
      <c r="D1554" s="5">
        <v>11777.58</v>
      </c>
      <c r="E1554" s="6" t="s">
        <v>5</v>
      </c>
      <c r="F1554" s="7">
        <f t="shared" si="29"/>
        <v>14721.975</v>
      </c>
      <c r="G1554" s="8">
        <v>14721.98</v>
      </c>
    </row>
    <row r="1555" spans="2:7" ht="15.75" thickBot="1" x14ac:dyDescent="0.3">
      <c r="B1555" s="102" t="s">
        <v>1554</v>
      </c>
      <c r="C1555" s="5"/>
      <c r="D1555" s="5"/>
      <c r="E1555" s="69" t="s">
        <v>5</v>
      </c>
      <c r="F1555" s="7">
        <f t="shared" si="29"/>
        <v>0</v>
      </c>
      <c r="G1555" s="103">
        <v>0</v>
      </c>
    </row>
    <row r="1556" spans="2:7" ht="15.75" thickBot="1" x14ac:dyDescent="0.3">
      <c r="B1556" s="100" t="s">
        <v>1555</v>
      </c>
      <c r="C1556" s="5" t="s">
        <v>20</v>
      </c>
      <c r="D1556" s="5" t="s">
        <v>20</v>
      </c>
      <c r="E1556" s="74"/>
      <c r="F1556" s="7"/>
      <c r="G1556" s="99"/>
    </row>
    <row r="1557" spans="2:7" ht="15.75" thickBot="1" x14ac:dyDescent="0.3">
      <c r="B1557" s="55" t="s">
        <v>1556</v>
      </c>
      <c r="C1557" s="5">
        <v>107.38</v>
      </c>
      <c r="D1557" s="5">
        <v>107.38</v>
      </c>
      <c r="E1557" s="56" t="s">
        <v>5</v>
      </c>
      <c r="F1557" s="7">
        <f t="shared" si="29"/>
        <v>134.22499999999999</v>
      </c>
      <c r="G1557" s="101">
        <v>134.22999999999999</v>
      </c>
    </row>
    <row r="1558" spans="2:7" ht="15.75" thickBot="1" x14ac:dyDescent="0.3">
      <c r="B1558" s="57" t="s">
        <v>1557</v>
      </c>
      <c r="C1558" s="5">
        <v>116.23</v>
      </c>
      <c r="D1558" s="5">
        <v>116.23</v>
      </c>
      <c r="E1558" s="6" t="s">
        <v>5</v>
      </c>
      <c r="F1558" s="7">
        <f t="shared" si="29"/>
        <v>145.28749999999999</v>
      </c>
      <c r="G1558" s="8">
        <v>145.29</v>
      </c>
    </row>
    <row r="1559" spans="2:7" ht="15.75" thickBot="1" x14ac:dyDescent="0.3">
      <c r="B1559" s="57" t="s">
        <v>1558</v>
      </c>
      <c r="C1559" s="5">
        <v>139.24</v>
      </c>
      <c r="D1559" s="5">
        <v>139.24</v>
      </c>
      <c r="E1559" s="6" t="s">
        <v>5</v>
      </c>
      <c r="F1559" s="7">
        <f t="shared" si="29"/>
        <v>174.05</v>
      </c>
      <c r="G1559" s="8">
        <v>174.05</v>
      </c>
    </row>
    <row r="1560" spans="2:7" ht="15.75" thickBot="1" x14ac:dyDescent="0.3">
      <c r="B1560" s="57" t="s">
        <v>1559</v>
      </c>
      <c r="C1560" s="5">
        <v>187.03</v>
      </c>
      <c r="D1560" s="5">
        <v>187.03</v>
      </c>
      <c r="E1560" s="6" t="s">
        <v>5</v>
      </c>
      <c r="F1560" s="7">
        <f t="shared" si="29"/>
        <v>233.78749999999999</v>
      </c>
      <c r="G1560" s="8">
        <v>233.79</v>
      </c>
    </row>
    <row r="1561" spans="2:7" ht="15.75" thickBot="1" x14ac:dyDescent="0.3">
      <c r="B1561" s="57" t="s">
        <v>1560</v>
      </c>
      <c r="C1561" s="5">
        <v>208.27</v>
      </c>
      <c r="D1561" s="5">
        <v>208.27</v>
      </c>
      <c r="E1561" s="6" t="s">
        <v>5</v>
      </c>
      <c r="F1561" s="7">
        <f t="shared" si="29"/>
        <v>260.33750000000003</v>
      </c>
      <c r="G1561" s="8">
        <v>260.33999999999997</v>
      </c>
    </row>
    <row r="1562" spans="2:7" ht="15.75" thickBot="1" x14ac:dyDescent="0.3">
      <c r="B1562" s="57" t="s">
        <v>1561</v>
      </c>
      <c r="C1562" s="5">
        <v>244.26</v>
      </c>
      <c r="D1562" s="5">
        <v>244.26</v>
      </c>
      <c r="E1562" s="6" t="s">
        <v>5</v>
      </c>
      <c r="F1562" s="7">
        <f t="shared" si="29"/>
        <v>305.32499999999999</v>
      </c>
      <c r="G1562" s="8">
        <v>305.33</v>
      </c>
    </row>
    <row r="1563" spans="2:7" ht="15.75" thickBot="1" x14ac:dyDescent="0.3">
      <c r="B1563" s="57" t="s">
        <v>1562</v>
      </c>
      <c r="C1563" s="5">
        <v>368.16</v>
      </c>
      <c r="D1563" s="5">
        <v>368.16</v>
      </c>
      <c r="E1563" s="6" t="s">
        <v>5</v>
      </c>
      <c r="F1563" s="7">
        <f t="shared" si="29"/>
        <v>460.20000000000005</v>
      </c>
      <c r="G1563" s="8">
        <v>460.2</v>
      </c>
    </row>
    <row r="1564" spans="2:7" ht="15.75" thickBot="1" x14ac:dyDescent="0.3">
      <c r="B1564" s="57" t="s">
        <v>1563</v>
      </c>
      <c r="C1564" s="5">
        <v>462.56</v>
      </c>
      <c r="D1564" s="5">
        <v>462.56</v>
      </c>
      <c r="E1564" s="6" t="s">
        <v>5</v>
      </c>
      <c r="F1564" s="7">
        <f t="shared" si="29"/>
        <v>578.20000000000005</v>
      </c>
      <c r="G1564" s="8">
        <v>578.20000000000005</v>
      </c>
    </row>
    <row r="1565" spans="2:7" ht="15.75" thickBot="1" x14ac:dyDescent="0.3">
      <c r="B1565" s="57" t="s">
        <v>1564</v>
      </c>
      <c r="C1565" s="5">
        <v>552.24</v>
      </c>
      <c r="D1565" s="5">
        <v>552.24</v>
      </c>
      <c r="E1565" s="6" t="s">
        <v>5</v>
      </c>
      <c r="F1565" s="7">
        <f t="shared" si="29"/>
        <v>690.3</v>
      </c>
      <c r="G1565" s="8">
        <v>690.3</v>
      </c>
    </row>
    <row r="1566" spans="2:7" ht="15.75" thickBot="1" x14ac:dyDescent="0.3">
      <c r="B1566" s="57" t="s">
        <v>1565</v>
      </c>
      <c r="C1566" s="5">
        <v>781.16</v>
      </c>
      <c r="D1566" s="5">
        <v>781.16</v>
      </c>
      <c r="E1566" s="6" t="s">
        <v>5</v>
      </c>
      <c r="F1566" s="7">
        <f t="shared" si="29"/>
        <v>976.44999999999993</v>
      </c>
      <c r="G1566" s="8">
        <v>976.45</v>
      </c>
    </row>
    <row r="1567" spans="2:7" ht="15.75" thickBot="1" x14ac:dyDescent="0.3">
      <c r="B1567" s="57" t="s">
        <v>1566</v>
      </c>
      <c r="C1567" s="5">
        <v>982.94</v>
      </c>
      <c r="D1567" s="5">
        <v>982.94</v>
      </c>
      <c r="E1567" s="6" t="s">
        <v>5</v>
      </c>
      <c r="F1567" s="7">
        <f t="shared" si="29"/>
        <v>1228.6750000000002</v>
      </c>
      <c r="G1567" s="8">
        <v>1228.68</v>
      </c>
    </row>
    <row r="1568" spans="2:7" ht="15.75" thickBot="1" x14ac:dyDescent="0.3">
      <c r="B1568" s="57" t="s">
        <v>1567</v>
      </c>
      <c r="C1568" s="5">
        <v>1342.84</v>
      </c>
      <c r="D1568" s="5">
        <v>1342.84</v>
      </c>
      <c r="E1568" s="6" t="s">
        <v>5</v>
      </c>
      <c r="F1568" s="7">
        <f t="shared" si="29"/>
        <v>1678.55</v>
      </c>
      <c r="G1568" s="8">
        <v>1678.55</v>
      </c>
    </row>
    <row r="1569" spans="2:7" ht="15.75" thickBot="1" x14ac:dyDescent="0.3">
      <c r="B1569" s="57" t="s">
        <v>1568</v>
      </c>
      <c r="C1569" s="5">
        <v>2041.4</v>
      </c>
      <c r="D1569" s="5">
        <v>2041.4</v>
      </c>
      <c r="E1569" s="6" t="s">
        <v>5</v>
      </c>
      <c r="F1569" s="7">
        <f t="shared" si="29"/>
        <v>2551.75</v>
      </c>
      <c r="G1569" s="8">
        <v>2551.75</v>
      </c>
    </row>
    <row r="1570" spans="2:7" ht="15.75" thickBot="1" x14ac:dyDescent="0.3">
      <c r="B1570" s="57" t="s">
        <v>1569</v>
      </c>
      <c r="C1570" s="5">
        <v>2679.78</v>
      </c>
      <c r="D1570" s="5">
        <v>2679.78</v>
      </c>
      <c r="E1570" s="6" t="s">
        <v>5</v>
      </c>
      <c r="F1570" s="7">
        <f t="shared" si="29"/>
        <v>3349.7250000000004</v>
      </c>
      <c r="G1570" s="8">
        <v>3349.73</v>
      </c>
    </row>
    <row r="1571" spans="2:7" ht="15.75" thickBot="1" x14ac:dyDescent="0.3">
      <c r="B1571" s="57" t="s">
        <v>1570</v>
      </c>
      <c r="C1571" s="5">
        <v>3856.83</v>
      </c>
      <c r="D1571" s="5">
        <v>3856.83</v>
      </c>
      <c r="E1571" s="6" t="s">
        <v>5</v>
      </c>
      <c r="F1571" s="7">
        <f t="shared" si="29"/>
        <v>4821.0375000000004</v>
      </c>
      <c r="G1571" s="8">
        <v>4821.04</v>
      </c>
    </row>
    <row r="1572" spans="2:7" ht="15.75" thickBot="1" x14ac:dyDescent="0.3">
      <c r="B1572" s="57" t="s">
        <v>1571</v>
      </c>
      <c r="C1572" s="5">
        <v>5925.37</v>
      </c>
      <c r="D1572" s="5">
        <v>5925.37</v>
      </c>
      <c r="E1572" s="6" t="s">
        <v>5</v>
      </c>
      <c r="F1572" s="7">
        <f t="shared" si="29"/>
        <v>7406.7124999999996</v>
      </c>
      <c r="G1572" s="8">
        <v>7406.71</v>
      </c>
    </row>
    <row r="1573" spans="2:7" ht="15.75" thickBot="1" x14ac:dyDescent="0.3">
      <c r="B1573" s="57" t="s">
        <v>1572</v>
      </c>
      <c r="C1573" s="5">
        <v>10539.76</v>
      </c>
      <c r="D1573" s="5">
        <v>10539.76</v>
      </c>
      <c r="E1573" s="6" t="s">
        <v>5</v>
      </c>
      <c r="F1573" s="7">
        <f t="shared" si="29"/>
        <v>13174.7</v>
      </c>
      <c r="G1573" s="8">
        <v>13174.7</v>
      </c>
    </row>
    <row r="1574" spans="2:7" ht="15.75" thickBot="1" x14ac:dyDescent="0.3">
      <c r="B1574" s="57" t="s">
        <v>1573</v>
      </c>
      <c r="C1574" s="5">
        <v>11749.85</v>
      </c>
      <c r="D1574" s="5">
        <v>11749.85</v>
      </c>
      <c r="E1574" s="6" t="s">
        <v>5</v>
      </c>
      <c r="F1574" s="7">
        <f t="shared" si="29"/>
        <v>14687.3125</v>
      </c>
      <c r="G1574" s="8">
        <v>14687.31</v>
      </c>
    </row>
    <row r="1575" spans="2:7" ht="15.75" thickBot="1" x14ac:dyDescent="0.3">
      <c r="B1575" s="57" t="s">
        <v>1574</v>
      </c>
      <c r="C1575" s="5"/>
      <c r="D1575" s="5"/>
      <c r="E1575" s="6" t="s">
        <v>5</v>
      </c>
      <c r="F1575" s="7">
        <f t="shared" si="29"/>
        <v>0</v>
      </c>
      <c r="G1575" s="8">
        <v>0</v>
      </c>
    </row>
    <row r="1576" spans="2:7" ht="15.75" thickBot="1" x14ac:dyDescent="0.3">
      <c r="B1576" s="57" t="s">
        <v>1575</v>
      </c>
      <c r="C1576" s="5">
        <v>139.24</v>
      </c>
      <c r="D1576" s="5">
        <v>139.24</v>
      </c>
      <c r="E1576" s="6" t="s">
        <v>5</v>
      </c>
      <c r="F1576" s="7">
        <f t="shared" si="29"/>
        <v>174.05</v>
      </c>
      <c r="G1576" s="8">
        <v>174.05</v>
      </c>
    </row>
    <row r="1577" spans="2:7" ht="15.75" thickBot="1" x14ac:dyDescent="0.3">
      <c r="B1577" s="57" t="s">
        <v>1576</v>
      </c>
      <c r="C1577" s="5"/>
      <c r="D1577" s="5"/>
      <c r="E1577" s="6" t="s">
        <v>5</v>
      </c>
      <c r="F1577" s="7">
        <f t="shared" si="29"/>
        <v>0</v>
      </c>
      <c r="G1577" s="8">
        <v>0</v>
      </c>
    </row>
    <row r="1578" spans="2:7" ht="15.75" thickBot="1" x14ac:dyDescent="0.3">
      <c r="B1578" s="57" t="s">
        <v>1577</v>
      </c>
      <c r="C1578" s="5"/>
      <c r="D1578" s="5"/>
      <c r="E1578" s="6" t="s">
        <v>5</v>
      </c>
      <c r="F1578" s="7">
        <f t="shared" si="29"/>
        <v>0</v>
      </c>
      <c r="G1578" s="8">
        <v>0</v>
      </c>
    </row>
    <row r="1579" spans="2:7" ht="15.75" thickBot="1" x14ac:dyDescent="0.3">
      <c r="B1579" s="57" t="s">
        <v>1578</v>
      </c>
      <c r="C1579" s="5">
        <v>269.04000000000002</v>
      </c>
      <c r="D1579" s="5">
        <v>269.04000000000002</v>
      </c>
      <c r="E1579" s="6" t="s">
        <v>5</v>
      </c>
      <c r="F1579" s="7">
        <f t="shared" si="29"/>
        <v>336.3</v>
      </c>
      <c r="G1579" s="8">
        <v>336.3</v>
      </c>
    </row>
    <row r="1580" spans="2:7" ht="15.75" thickBot="1" x14ac:dyDescent="0.3">
      <c r="B1580" s="57" t="s">
        <v>1579</v>
      </c>
      <c r="C1580" s="5">
        <v>299.13</v>
      </c>
      <c r="D1580" s="5">
        <v>299.13</v>
      </c>
      <c r="E1580" s="6" t="s">
        <v>5</v>
      </c>
      <c r="F1580" s="7">
        <f t="shared" si="29"/>
        <v>373.91250000000002</v>
      </c>
      <c r="G1580" s="8">
        <v>373.91</v>
      </c>
    </row>
    <row r="1581" spans="2:7" ht="15.75" thickBot="1" x14ac:dyDescent="0.3">
      <c r="B1581" s="57" t="s">
        <v>1580</v>
      </c>
      <c r="C1581" s="5">
        <v>535.13</v>
      </c>
      <c r="D1581" s="5">
        <v>535.13</v>
      </c>
      <c r="E1581" s="6" t="s">
        <v>5</v>
      </c>
      <c r="F1581" s="7">
        <f t="shared" si="29"/>
        <v>668.91250000000002</v>
      </c>
      <c r="G1581" s="8">
        <v>668.91</v>
      </c>
    </row>
    <row r="1582" spans="2:7" ht="15.75" thickBot="1" x14ac:dyDescent="0.3">
      <c r="B1582" s="57" t="s">
        <v>1581</v>
      </c>
      <c r="C1582" s="5">
        <v>650.17999999999995</v>
      </c>
      <c r="D1582" s="5">
        <v>650.17999999999995</v>
      </c>
      <c r="E1582" s="6" t="s">
        <v>5</v>
      </c>
      <c r="F1582" s="7">
        <f t="shared" si="29"/>
        <v>812.72499999999991</v>
      </c>
      <c r="G1582" s="8">
        <v>812.73</v>
      </c>
    </row>
    <row r="1583" spans="2:7" ht="15.75" thickBot="1" x14ac:dyDescent="0.3">
      <c r="B1583" s="57" t="s">
        <v>1582</v>
      </c>
      <c r="C1583" s="5">
        <v>1050.2</v>
      </c>
      <c r="D1583" s="5">
        <v>1050.2</v>
      </c>
      <c r="E1583" s="6" t="s">
        <v>5</v>
      </c>
      <c r="F1583" s="7">
        <f t="shared" si="29"/>
        <v>1312.75</v>
      </c>
      <c r="G1583" s="8">
        <v>1312.75</v>
      </c>
    </row>
    <row r="1584" spans="2:7" ht="15.75" thickBot="1" x14ac:dyDescent="0.3">
      <c r="B1584" s="57" t="s">
        <v>1583</v>
      </c>
      <c r="C1584" s="5">
        <v>1484.44</v>
      </c>
      <c r="D1584" s="5">
        <v>1484.44</v>
      </c>
      <c r="E1584" s="6" t="s">
        <v>5</v>
      </c>
      <c r="F1584" s="7">
        <f t="shared" si="29"/>
        <v>1855.5500000000002</v>
      </c>
      <c r="G1584" s="8">
        <v>1855.55</v>
      </c>
    </row>
    <row r="1585" spans="2:7" ht="15.75" thickBot="1" x14ac:dyDescent="0.3">
      <c r="B1585" s="57" t="s">
        <v>1584</v>
      </c>
      <c r="C1585" s="5"/>
      <c r="D1585" s="5"/>
      <c r="E1585" s="6" t="s">
        <v>5</v>
      </c>
      <c r="F1585" s="7">
        <f t="shared" si="29"/>
        <v>0</v>
      </c>
      <c r="G1585" s="8">
        <v>0</v>
      </c>
    </row>
    <row r="1586" spans="2:7" ht="15.75" thickBot="1" x14ac:dyDescent="0.3">
      <c r="B1586" s="57" t="s">
        <v>1585</v>
      </c>
      <c r="C1586" s="5">
        <v>3149.42</v>
      </c>
      <c r="D1586" s="5">
        <v>3149.42</v>
      </c>
      <c r="E1586" s="6" t="s">
        <v>5</v>
      </c>
      <c r="F1586" s="7">
        <f t="shared" si="29"/>
        <v>3936.7750000000001</v>
      </c>
      <c r="G1586" s="8">
        <v>3936.78</v>
      </c>
    </row>
    <row r="1587" spans="2:7" ht="15.75" thickBot="1" x14ac:dyDescent="0.3">
      <c r="B1587" s="57" t="s">
        <v>1586</v>
      </c>
      <c r="C1587" s="5"/>
      <c r="D1587" s="5"/>
      <c r="E1587" s="6" t="s">
        <v>5</v>
      </c>
      <c r="F1587" s="7">
        <f t="shared" si="29"/>
        <v>0</v>
      </c>
      <c r="G1587" s="8">
        <v>0</v>
      </c>
    </row>
    <row r="1588" spans="2:7" ht="15.75" thickBot="1" x14ac:dyDescent="0.3">
      <c r="B1588" s="57" t="s">
        <v>1587</v>
      </c>
      <c r="C1588" s="5">
        <v>10990.52</v>
      </c>
      <c r="D1588" s="5">
        <v>10990.52</v>
      </c>
      <c r="E1588" s="6" t="s">
        <v>5</v>
      </c>
      <c r="F1588" s="7">
        <f t="shared" si="29"/>
        <v>13738.150000000001</v>
      </c>
      <c r="G1588" s="8">
        <v>13738.15</v>
      </c>
    </row>
    <row r="1589" spans="2:7" ht="15.75" thickBot="1" x14ac:dyDescent="0.3">
      <c r="B1589" s="102" t="s">
        <v>1588</v>
      </c>
      <c r="C1589" s="5"/>
      <c r="D1589" s="5"/>
      <c r="E1589" s="69" t="s">
        <v>5</v>
      </c>
      <c r="F1589" s="7">
        <f t="shared" si="29"/>
        <v>0</v>
      </c>
      <c r="G1589" s="103">
        <v>0</v>
      </c>
    </row>
    <row r="1590" spans="2:7" ht="15.75" thickBot="1" x14ac:dyDescent="0.3">
      <c r="B1590" s="100" t="s">
        <v>1589</v>
      </c>
      <c r="C1590" s="5" t="s">
        <v>20</v>
      </c>
      <c r="D1590" s="5" t="s">
        <v>20</v>
      </c>
      <c r="E1590" s="74"/>
      <c r="F1590" s="7" t="e">
        <f t="shared" si="29"/>
        <v>#VALUE!</v>
      </c>
      <c r="G1590" s="99"/>
    </row>
    <row r="1591" spans="2:7" ht="15.75" thickBot="1" x14ac:dyDescent="0.3">
      <c r="B1591" s="55" t="s">
        <v>1590</v>
      </c>
      <c r="C1591" s="5">
        <v>135.11000000000001</v>
      </c>
      <c r="D1591" s="5">
        <v>135.11000000000001</v>
      </c>
      <c r="E1591" s="56" t="s">
        <v>5</v>
      </c>
      <c r="F1591" s="7">
        <f t="shared" si="29"/>
        <v>168.88750000000002</v>
      </c>
      <c r="G1591" s="101">
        <v>168.89</v>
      </c>
    </row>
    <row r="1592" spans="2:7" ht="15.75" thickBot="1" x14ac:dyDescent="0.3">
      <c r="B1592" s="57" t="s">
        <v>1591</v>
      </c>
      <c r="C1592" s="5">
        <v>149.86000000000001</v>
      </c>
      <c r="D1592" s="5">
        <v>149.86000000000001</v>
      </c>
      <c r="E1592" s="6" t="s">
        <v>5</v>
      </c>
      <c r="F1592" s="7">
        <f t="shared" ref="F1592:F1655" si="30">C1592*1.25</f>
        <v>187.32500000000002</v>
      </c>
      <c r="G1592" s="8">
        <v>187.33</v>
      </c>
    </row>
    <row r="1593" spans="2:7" ht="15.75" thickBot="1" x14ac:dyDescent="0.3">
      <c r="B1593" s="57" t="s">
        <v>1592</v>
      </c>
      <c r="C1593" s="5">
        <v>169.33</v>
      </c>
      <c r="D1593" s="5">
        <v>169.33</v>
      </c>
      <c r="E1593" s="6" t="s">
        <v>5</v>
      </c>
      <c r="F1593" s="7">
        <f t="shared" si="30"/>
        <v>211.66250000000002</v>
      </c>
      <c r="G1593" s="8">
        <v>211.66</v>
      </c>
    </row>
    <row r="1594" spans="2:7" ht="15.75" thickBot="1" x14ac:dyDescent="0.3">
      <c r="B1594" s="57" t="s">
        <v>1593</v>
      </c>
      <c r="C1594" s="5">
        <v>243.67</v>
      </c>
      <c r="D1594" s="5">
        <v>243.67</v>
      </c>
      <c r="E1594" s="6" t="s">
        <v>5</v>
      </c>
      <c r="F1594" s="7">
        <f t="shared" si="30"/>
        <v>304.58749999999998</v>
      </c>
      <c r="G1594" s="8">
        <v>304.58999999999997</v>
      </c>
    </row>
    <row r="1595" spans="2:7" ht="15.75" thickBot="1" x14ac:dyDescent="0.3">
      <c r="B1595" s="57" t="s">
        <v>1594</v>
      </c>
      <c r="C1595" s="5">
        <v>282.02</v>
      </c>
      <c r="D1595" s="5">
        <v>282.02</v>
      </c>
      <c r="E1595" s="6" t="s">
        <v>5</v>
      </c>
      <c r="F1595" s="7">
        <f t="shared" si="30"/>
        <v>352.52499999999998</v>
      </c>
      <c r="G1595" s="8">
        <v>352.53</v>
      </c>
    </row>
    <row r="1596" spans="2:7" ht="15.75" thickBot="1" x14ac:dyDescent="0.3">
      <c r="B1596" s="57" t="s">
        <v>1595</v>
      </c>
      <c r="C1596" s="5">
        <v>310.33999999999997</v>
      </c>
      <c r="D1596" s="5">
        <v>310.33999999999997</v>
      </c>
      <c r="E1596" s="6" t="s">
        <v>5</v>
      </c>
      <c r="F1596" s="7">
        <f t="shared" si="30"/>
        <v>387.92499999999995</v>
      </c>
      <c r="G1596" s="8">
        <v>387.93</v>
      </c>
    </row>
    <row r="1597" spans="2:7" ht="15.75" thickBot="1" x14ac:dyDescent="0.3">
      <c r="B1597" s="57" t="s">
        <v>1596</v>
      </c>
      <c r="C1597" s="5">
        <v>456.07</v>
      </c>
      <c r="D1597" s="5">
        <v>456.07</v>
      </c>
      <c r="E1597" s="6" t="s">
        <v>5</v>
      </c>
      <c r="F1597" s="7">
        <f t="shared" si="30"/>
        <v>570.08749999999998</v>
      </c>
      <c r="G1597" s="8">
        <v>570.09</v>
      </c>
    </row>
    <row r="1598" spans="2:7" ht="15.75" thickBot="1" x14ac:dyDescent="0.3">
      <c r="B1598" s="57" t="s">
        <v>1597</v>
      </c>
      <c r="C1598" s="5">
        <v>506.22</v>
      </c>
      <c r="D1598" s="5">
        <v>506.22</v>
      </c>
      <c r="E1598" s="6" t="s">
        <v>5</v>
      </c>
      <c r="F1598" s="7">
        <f t="shared" si="30"/>
        <v>632.77500000000009</v>
      </c>
      <c r="G1598" s="8">
        <v>632.78</v>
      </c>
    </row>
    <row r="1599" spans="2:7" ht="15.75" thickBot="1" x14ac:dyDescent="0.3">
      <c r="B1599" s="57" t="s">
        <v>1598</v>
      </c>
      <c r="C1599" s="5">
        <v>799.45</v>
      </c>
      <c r="D1599" s="5">
        <v>799.45</v>
      </c>
      <c r="E1599" s="6" t="s">
        <v>5</v>
      </c>
      <c r="F1599" s="7">
        <f t="shared" si="30"/>
        <v>999.3125</v>
      </c>
      <c r="G1599" s="8">
        <v>999.31</v>
      </c>
    </row>
    <row r="1600" spans="2:7" ht="15.75" thickBot="1" x14ac:dyDescent="0.3">
      <c r="B1600" s="57" t="s">
        <v>1599</v>
      </c>
      <c r="C1600" s="5">
        <v>1111.56</v>
      </c>
      <c r="D1600" s="5">
        <v>1111.56</v>
      </c>
      <c r="E1600" s="6" t="s">
        <v>5</v>
      </c>
      <c r="F1600" s="7">
        <f t="shared" si="30"/>
        <v>1389.4499999999998</v>
      </c>
      <c r="G1600" s="8">
        <v>1389.45</v>
      </c>
    </row>
    <row r="1601" spans="2:7" ht="15.75" thickBot="1" x14ac:dyDescent="0.3">
      <c r="B1601" s="57" t="s">
        <v>1600</v>
      </c>
      <c r="C1601" s="5">
        <v>1400.07</v>
      </c>
      <c r="D1601" s="5">
        <v>1400.07</v>
      </c>
      <c r="E1601" s="6" t="s">
        <v>5</v>
      </c>
      <c r="F1601" s="7">
        <f t="shared" si="30"/>
        <v>1750.0874999999999</v>
      </c>
      <c r="G1601" s="8">
        <v>1750.09</v>
      </c>
    </row>
    <row r="1602" spans="2:7" ht="15.75" thickBot="1" x14ac:dyDescent="0.3">
      <c r="B1602" s="57" t="s">
        <v>1601</v>
      </c>
      <c r="C1602" s="5">
        <v>2590.1</v>
      </c>
      <c r="D1602" s="5">
        <v>2590.1</v>
      </c>
      <c r="E1602" s="6" t="s">
        <v>5</v>
      </c>
      <c r="F1602" s="7">
        <f t="shared" si="30"/>
        <v>3237.625</v>
      </c>
      <c r="G1602" s="8">
        <v>3237.63</v>
      </c>
    </row>
    <row r="1603" spans="2:7" ht="15.75" thickBot="1" x14ac:dyDescent="0.3">
      <c r="B1603" s="57" t="s">
        <v>1602</v>
      </c>
      <c r="C1603" s="5">
        <v>3276.27</v>
      </c>
      <c r="D1603" s="5">
        <v>3276.27</v>
      </c>
      <c r="E1603" s="6" t="s">
        <v>5</v>
      </c>
      <c r="F1603" s="7">
        <f t="shared" si="30"/>
        <v>4095.3375000000001</v>
      </c>
      <c r="G1603" s="8">
        <v>4095.34</v>
      </c>
    </row>
    <row r="1604" spans="2:7" ht="15.75" thickBot="1" x14ac:dyDescent="0.3">
      <c r="B1604" s="57" t="s">
        <v>1603</v>
      </c>
      <c r="C1604" s="5">
        <v>3989.58</v>
      </c>
      <c r="D1604" s="5">
        <v>3989.58</v>
      </c>
      <c r="E1604" s="6" t="s">
        <v>5</v>
      </c>
      <c r="F1604" s="7">
        <f t="shared" si="30"/>
        <v>4986.9750000000004</v>
      </c>
      <c r="G1604" s="8">
        <v>4986.9799999999996</v>
      </c>
    </row>
    <row r="1605" spans="2:7" ht="15.75" thickBot="1" x14ac:dyDescent="0.3">
      <c r="B1605" s="57" t="s">
        <v>1604</v>
      </c>
      <c r="C1605" s="5">
        <v>7937.27</v>
      </c>
      <c r="D1605" s="5">
        <v>7937.27</v>
      </c>
      <c r="E1605" s="6" t="s">
        <v>5</v>
      </c>
      <c r="F1605" s="7">
        <f t="shared" si="30"/>
        <v>9921.5875000000015</v>
      </c>
      <c r="G1605" s="8">
        <v>9921.59</v>
      </c>
    </row>
    <row r="1606" spans="2:7" ht="15.75" thickBot="1" x14ac:dyDescent="0.3">
      <c r="B1606" s="57" t="s">
        <v>1605</v>
      </c>
      <c r="C1606" s="5">
        <v>9900.2000000000007</v>
      </c>
      <c r="D1606" s="5">
        <v>9900.2000000000007</v>
      </c>
      <c r="E1606" s="6" t="s">
        <v>5</v>
      </c>
      <c r="F1606" s="7">
        <f t="shared" si="30"/>
        <v>12375.25</v>
      </c>
      <c r="G1606" s="8">
        <v>12375.25</v>
      </c>
    </row>
    <row r="1607" spans="2:7" ht="15.75" thickBot="1" x14ac:dyDescent="0.3">
      <c r="B1607" s="57" t="s">
        <v>1606</v>
      </c>
      <c r="C1607" s="5"/>
      <c r="D1607" s="5"/>
      <c r="E1607" s="6" t="s">
        <v>5</v>
      </c>
      <c r="F1607" s="7">
        <f t="shared" si="30"/>
        <v>0</v>
      </c>
      <c r="G1607" s="8">
        <v>0</v>
      </c>
    </row>
    <row r="1608" spans="2:7" ht="15.75" thickBot="1" x14ac:dyDescent="0.3">
      <c r="B1608" s="57" t="s">
        <v>1607</v>
      </c>
      <c r="C1608" s="5"/>
      <c r="D1608" s="5"/>
      <c r="E1608" s="6" t="s">
        <v>5</v>
      </c>
      <c r="F1608" s="7">
        <f t="shared" si="30"/>
        <v>0</v>
      </c>
      <c r="G1608" s="8">
        <v>0</v>
      </c>
    </row>
    <row r="1609" spans="2:7" ht="15.75" thickBot="1" x14ac:dyDescent="0.3">
      <c r="B1609" s="57" t="s">
        <v>1608</v>
      </c>
      <c r="C1609" s="5">
        <v>19799.810000000001</v>
      </c>
      <c r="D1609" s="5">
        <v>19799.810000000001</v>
      </c>
      <c r="E1609" s="6" t="s">
        <v>5</v>
      </c>
      <c r="F1609" s="7">
        <f t="shared" si="30"/>
        <v>24749.762500000001</v>
      </c>
      <c r="G1609" s="8">
        <v>24749.759999999998</v>
      </c>
    </row>
    <row r="1610" spans="2:7" ht="15.75" thickBot="1" x14ac:dyDescent="0.3">
      <c r="B1610" s="57" t="s">
        <v>1609</v>
      </c>
      <c r="C1610" s="5">
        <v>159.88999999999999</v>
      </c>
      <c r="D1610" s="5">
        <v>159.88999999999999</v>
      </c>
      <c r="E1610" s="6" t="s">
        <v>5</v>
      </c>
      <c r="F1610" s="7">
        <f t="shared" si="30"/>
        <v>199.86249999999998</v>
      </c>
      <c r="G1610" s="8">
        <v>199.86</v>
      </c>
    </row>
    <row r="1611" spans="2:7" ht="15.75" thickBot="1" x14ac:dyDescent="0.3">
      <c r="B1611" s="57" t="s">
        <v>1610</v>
      </c>
      <c r="C1611" s="5">
        <v>178.18</v>
      </c>
      <c r="D1611" s="5">
        <v>178.18</v>
      </c>
      <c r="E1611" s="6" t="s">
        <v>5</v>
      </c>
      <c r="F1611" s="7">
        <f t="shared" si="30"/>
        <v>222.72500000000002</v>
      </c>
      <c r="G1611" s="8">
        <v>222.73</v>
      </c>
    </row>
    <row r="1612" spans="2:7" ht="15.75" thickBot="1" x14ac:dyDescent="0.3">
      <c r="B1612" s="57" t="s">
        <v>1611</v>
      </c>
      <c r="C1612" s="5"/>
      <c r="D1612" s="5"/>
      <c r="E1612" s="6" t="s">
        <v>5</v>
      </c>
      <c r="F1612" s="7">
        <f t="shared" si="30"/>
        <v>0</v>
      </c>
      <c r="G1612" s="8">
        <v>0</v>
      </c>
    </row>
    <row r="1613" spans="2:7" ht="15.75" thickBot="1" x14ac:dyDescent="0.3">
      <c r="B1613" s="57" t="s">
        <v>1612</v>
      </c>
      <c r="C1613" s="5"/>
      <c r="D1613" s="5"/>
      <c r="E1613" s="6" t="s">
        <v>5</v>
      </c>
      <c r="F1613" s="7">
        <f t="shared" si="30"/>
        <v>0</v>
      </c>
      <c r="G1613" s="8">
        <v>0</v>
      </c>
    </row>
    <row r="1614" spans="2:7" ht="15.75" thickBot="1" x14ac:dyDescent="0.3">
      <c r="B1614" s="57" t="s">
        <v>1613</v>
      </c>
      <c r="C1614" s="5"/>
      <c r="D1614" s="5"/>
      <c r="E1614" s="6" t="s">
        <v>5</v>
      </c>
      <c r="F1614" s="7">
        <f t="shared" si="30"/>
        <v>0</v>
      </c>
      <c r="G1614" s="8">
        <v>0</v>
      </c>
    </row>
    <row r="1615" spans="2:7" ht="15.75" thickBot="1" x14ac:dyDescent="0.3">
      <c r="B1615" s="57" t="s">
        <v>1614</v>
      </c>
      <c r="C1615" s="5">
        <v>539.85</v>
      </c>
      <c r="D1615" s="5">
        <v>539.85</v>
      </c>
      <c r="E1615" s="6" t="s">
        <v>5</v>
      </c>
      <c r="F1615" s="7">
        <f t="shared" si="30"/>
        <v>674.8125</v>
      </c>
      <c r="G1615" s="8">
        <v>674.81</v>
      </c>
    </row>
    <row r="1616" spans="2:7" ht="15.75" thickBot="1" x14ac:dyDescent="0.3">
      <c r="B1616" s="57" t="s">
        <v>1615</v>
      </c>
      <c r="C1616" s="5">
        <v>604.16</v>
      </c>
      <c r="D1616" s="5">
        <v>604.16</v>
      </c>
      <c r="E1616" s="6" t="s">
        <v>5</v>
      </c>
      <c r="F1616" s="7">
        <f t="shared" si="30"/>
        <v>755.19999999999993</v>
      </c>
      <c r="G1616" s="8">
        <v>755.2</v>
      </c>
    </row>
    <row r="1617" spans="2:7" ht="15.75" thickBot="1" x14ac:dyDescent="0.3">
      <c r="B1617" s="57" t="s">
        <v>1616</v>
      </c>
      <c r="C1617" s="5"/>
      <c r="D1617" s="5"/>
      <c r="E1617" s="6" t="s">
        <v>5</v>
      </c>
      <c r="F1617" s="7">
        <f t="shared" si="30"/>
        <v>0</v>
      </c>
      <c r="G1617" s="8">
        <v>0</v>
      </c>
    </row>
    <row r="1618" spans="2:7" ht="15.75" thickBot="1" x14ac:dyDescent="0.3">
      <c r="B1618" s="57" t="s">
        <v>1617</v>
      </c>
      <c r="C1618" s="5"/>
      <c r="D1618" s="5"/>
      <c r="E1618" s="6" t="s">
        <v>5</v>
      </c>
      <c r="F1618" s="7">
        <f t="shared" si="30"/>
        <v>0</v>
      </c>
      <c r="G1618" s="8">
        <v>0</v>
      </c>
    </row>
    <row r="1619" spans="2:7" ht="15.75" thickBot="1" x14ac:dyDescent="0.3">
      <c r="B1619" s="57" t="s">
        <v>1618</v>
      </c>
      <c r="C1619" s="5"/>
      <c r="D1619" s="5"/>
      <c r="E1619" s="6" t="s">
        <v>5</v>
      </c>
      <c r="F1619" s="7">
        <f t="shared" si="30"/>
        <v>0</v>
      </c>
      <c r="G1619" s="8">
        <v>0</v>
      </c>
    </row>
    <row r="1620" spans="2:7" ht="15.75" thickBot="1" x14ac:dyDescent="0.3">
      <c r="B1620" s="57" t="s">
        <v>1619</v>
      </c>
      <c r="C1620" s="5">
        <v>3844.44</v>
      </c>
      <c r="D1620" s="5">
        <v>3844.44</v>
      </c>
      <c r="E1620" s="6" t="s">
        <v>5</v>
      </c>
      <c r="F1620" s="7">
        <f t="shared" si="30"/>
        <v>4805.55</v>
      </c>
      <c r="G1620" s="8">
        <v>4805.55</v>
      </c>
    </row>
    <row r="1621" spans="2:7" ht="15.75" thickBot="1" x14ac:dyDescent="0.3">
      <c r="B1621" s="57" t="s">
        <v>1620</v>
      </c>
      <c r="C1621" s="5"/>
      <c r="D1621" s="5"/>
      <c r="E1621" s="6" t="s">
        <v>5</v>
      </c>
      <c r="F1621" s="7">
        <f t="shared" si="30"/>
        <v>0</v>
      </c>
      <c r="G1621" s="8">
        <v>0</v>
      </c>
    </row>
    <row r="1622" spans="2:7" ht="15.75" thickBot="1" x14ac:dyDescent="0.3">
      <c r="B1622" s="57" t="s">
        <v>1621</v>
      </c>
      <c r="C1622" s="5">
        <v>9520.24</v>
      </c>
      <c r="D1622" s="5">
        <v>9520.24</v>
      </c>
      <c r="E1622" s="6" t="s">
        <v>5</v>
      </c>
      <c r="F1622" s="7">
        <f t="shared" si="30"/>
        <v>11900.3</v>
      </c>
      <c r="G1622" s="8">
        <v>11900.3</v>
      </c>
    </row>
    <row r="1623" spans="2:7" ht="15.75" thickBot="1" x14ac:dyDescent="0.3">
      <c r="B1623" s="57" t="s">
        <v>1622</v>
      </c>
      <c r="C1623" s="5">
        <v>11250.12</v>
      </c>
      <c r="D1623" s="5">
        <v>11250.12</v>
      </c>
      <c r="E1623" s="6" t="s">
        <v>5</v>
      </c>
      <c r="F1623" s="7">
        <f t="shared" si="30"/>
        <v>14062.650000000001</v>
      </c>
      <c r="G1623" s="8">
        <v>14062.65</v>
      </c>
    </row>
    <row r="1624" spans="2:7" ht="15.75" thickBot="1" x14ac:dyDescent="0.3">
      <c r="B1624" s="102" t="s">
        <v>1623</v>
      </c>
      <c r="C1624" s="5">
        <v>17000.259999999998</v>
      </c>
      <c r="D1624" s="5">
        <v>17000.259999999998</v>
      </c>
      <c r="E1624" s="69" t="s">
        <v>5</v>
      </c>
      <c r="F1624" s="7">
        <f t="shared" si="30"/>
        <v>21250.324999999997</v>
      </c>
      <c r="G1624" s="103">
        <v>21250.33</v>
      </c>
    </row>
    <row r="1625" spans="2:7" ht="15.75" thickBot="1" x14ac:dyDescent="0.3">
      <c r="B1625" s="100" t="s">
        <v>1624</v>
      </c>
      <c r="C1625" s="5" t="s">
        <v>20</v>
      </c>
      <c r="D1625" s="5" t="s">
        <v>20</v>
      </c>
      <c r="E1625" s="74"/>
      <c r="F1625" s="7"/>
      <c r="G1625" s="99"/>
    </row>
    <row r="1626" spans="2:7" ht="15.75" thickBot="1" x14ac:dyDescent="0.3">
      <c r="B1626" s="55" t="s">
        <v>1625</v>
      </c>
      <c r="C1626" s="5">
        <v>132.16</v>
      </c>
      <c r="D1626" s="5">
        <v>132.16</v>
      </c>
      <c r="E1626" s="56" t="s">
        <v>5</v>
      </c>
      <c r="F1626" s="7">
        <f t="shared" si="30"/>
        <v>165.2</v>
      </c>
      <c r="G1626" s="101">
        <v>165.2</v>
      </c>
    </row>
    <row r="1627" spans="2:7" ht="15.75" thickBot="1" x14ac:dyDescent="0.3">
      <c r="B1627" s="57" t="s">
        <v>1626</v>
      </c>
      <c r="C1627" s="5">
        <v>165.79</v>
      </c>
      <c r="D1627" s="5">
        <v>165.79</v>
      </c>
      <c r="E1627" s="6" t="s">
        <v>5</v>
      </c>
      <c r="F1627" s="7">
        <f t="shared" si="30"/>
        <v>207.23749999999998</v>
      </c>
      <c r="G1627" s="8">
        <v>207.24</v>
      </c>
    </row>
    <row r="1628" spans="2:7" ht="15.75" thickBot="1" x14ac:dyDescent="0.3">
      <c r="B1628" s="57" t="s">
        <v>1627</v>
      </c>
      <c r="C1628" s="5">
        <v>198.24</v>
      </c>
      <c r="D1628" s="5">
        <v>198.24</v>
      </c>
      <c r="E1628" s="6" t="s">
        <v>5</v>
      </c>
      <c r="F1628" s="7">
        <f t="shared" si="30"/>
        <v>247.8</v>
      </c>
      <c r="G1628" s="8">
        <v>247.8</v>
      </c>
    </row>
    <row r="1629" spans="2:7" ht="15.75" thickBot="1" x14ac:dyDescent="0.3">
      <c r="B1629" s="57" t="s">
        <v>1628</v>
      </c>
      <c r="C1629" s="5">
        <v>232.46</v>
      </c>
      <c r="D1629" s="5">
        <v>232.46</v>
      </c>
      <c r="E1629" s="6" t="s">
        <v>5</v>
      </c>
      <c r="F1629" s="7">
        <f t="shared" si="30"/>
        <v>290.57499999999999</v>
      </c>
      <c r="G1629" s="8">
        <v>290.58</v>
      </c>
    </row>
    <row r="1630" spans="2:7" ht="15.75" thickBot="1" x14ac:dyDescent="0.3">
      <c r="B1630" s="57" t="s">
        <v>1629</v>
      </c>
      <c r="C1630" s="5">
        <v>268.45</v>
      </c>
      <c r="D1630" s="5">
        <v>268.45</v>
      </c>
      <c r="E1630" s="6" t="s">
        <v>5</v>
      </c>
      <c r="F1630" s="7">
        <f t="shared" si="30"/>
        <v>335.5625</v>
      </c>
      <c r="G1630" s="8">
        <v>335.56</v>
      </c>
    </row>
    <row r="1631" spans="2:7" ht="15.75" thickBot="1" x14ac:dyDescent="0.3">
      <c r="B1631" s="57" t="s">
        <v>1630</v>
      </c>
      <c r="C1631" s="5">
        <v>320.95999999999998</v>
      </c>
      <c r="D1631" s="5">
        <v>320.95999999999998</v>
      </c>
      <c r="E1631" s="6" t="s">
        <v>5</v>
      </c>
      <c r="F1631" s="7">
        <f t="shared" si="30"/>
        <v>401.2</v>
      </c>
      <c r="G1631" s="8">
        <v>401.2</v>
      </c>
    </row>
    <row r="1632" spans="2:7" ht="15.75" thickBot="1" x14ac:dyDescent="0.3">
      <c r="B1632" s="57" t="s">
        <v>1631</v>
      </c>
      <c r="C1632" s="5">
        <v>423.62</v>
      </c>
      <c r="D1632" s="5">
        <v>423.62</v>
      </c>
      <c r="E1632" s="6" t="s">
        <v>5</v>
      </c>
      <c r="F1632" s="7">
        <f t="shared" si="30"/>
        <v>529.52499999999998</v>
      </c>
      <c r="G1632" s="8">
        <v>529.53</v>
      </c>
    </row>
    <row r="1633" spans="2:7" ht="15.75" thickBot="1" x14ac:dyDescent="0.3">
      <c r="B1633" s="57" t="s">
        <v>1632</v>
      </c>
      <c r="C1633" s="5">
        <v>543.98</v>
      </c>
      <c r="D1633" s="5">
        <v>543.98</v>
      </c>
      <c r="E1633" s="6" t="s">
        <v>5</v>
      </c>
      <c r="F1633" s="7">
        <f t="shared" si="30"/>
        <v>679.97500000000002</v>
      </c>
      <c r="G1633" s="8">
        <v>679.98</v>
      </c>
    </row>
    <row r="1634" spans="2:7" ht="15.75" thickBot="1" x14ac:dyDescent="0.3">
      <c r="B1634" s="57" t="s">
        <v>1633</v>
      </c>
      <c r="C1634" s="5">
        <v>798.86</v>
      </c>
      <c r="D1634" s="5">
        <v>798.86</v>
      </c>
      <c r="E1634" s="6" t="s">
        <v>5</v>
      </c>
      <c r="F1634" s="7">
        <f t="shared" si="30"/>
        <v>998.57500000000005</v>
      </c>
      <c r="G1634" s="8">
        <v>998.58</v>
      </c>
    </row>
    <row r="1635" spans="2:7" ht="15.75" thickBot="1" x14ac:dyDescent="0.3">
      <c r="B1635" s="57" t="s">
        <v>1634</v>
      </c>
      <c r="C1635" s="5">
        <v>1079.1099999999999</v>
      </c>
      <c r="D1635" s="5">
        <v>1079.1099999999999</v>
      </c>
      <c r="E1635" s="6" t="s">
        <v>5</v>
      </c>
      <c r="F1635" s="7">
        <f t="shared" si="30"/>
        <v>1348.8874999999998</v>
      </c>
      <c r="G1635" s="8">
        <v>1348.89</v>
      </c>
    </row>
    <row r="1636" spans="2:7" ht="15.75" thickBot="1" x14ac:dyDescent="0.3">
      <c r="B1636" s="57" t="s">
        <v>1635</v>
      </c>
      <c r="C1636" s="5">
        <v>1514.53</v>
      </c>
      <c r="D1636" s="5">
        <v>1514.53</v>
      </c>
      <c r="E1636" s="6" t="s">
        <v>5</v>
      </c>
      <c r="F1636" s="7">
        <f t="shared" si="30"/>
        <v>1893.1624999999999</v>
      </c>
      <c r="G1636" s="8">
        <v>1893.16</v>
      </c>
    </row>
    <row r="1637" spans="2:7" ht="15.75" thickBot="1" x14ac:dyDescent="0.3">
      <c r="B1637" s="57" t="s">
        <v>1636</v>
      </c>
      <c r="C1637" s="5">
        <v>2785.98</v>
      </c>
      <c r="D1637" s="5">
        <v>2785.98</v>
      </c>
      <c r="E1637" s="6" t="s">
        <v>5</v>
      </c>
      <c r="F1637" s="7">
        <f t="shared" si="30"/>
        <v>3482.4749999999999</v>
      </c>
      <c r="G1637" s="8">
        <v>3482.48</v>
      </c>
    </row>
    <row r="1638" spans="2:7" ht="15.75" thickBot="1" x14ac:dyDescent="0.3">
      <c r="B1638" s="57" t="s">
        <v>1637</v>
      </c>
      <c r="C1638" s="5">
        <v>4276.32</v>
      </c>
      <c r="D1638" s="5">
        <v>4276.32</v>
      </c>
      <c r="E1638" s="6" t="s">
        <v>5</v>
      </c>
      <c r="F1638" s="7">
        <f t="shared" si="30"/>
        <v>5345.4</v>
      </c>
      <c r="G1638" s="8">
        <v>5345.4</v>
      </c>
    </row>
    <row r="1639" spans="2:7" ht="15.75" thickBot="1" x14ac:dyDescent="0.3">
      <c r="B1639" s="57" t="s">
        <v>1638</v>
      </c>
      <c r="C1639" s="5">
        <v>5923.6</v>
      </c>
      <c r="D1639" s="5">
        <v>5923.6</v>
      </c>
      <c r="E1639" s="6" t="s">
        <v>5</v>
      </c>
      <c r="F1639" s="7">
        <f t="shared" si="30"/>
        <v>7404.5</v>
      </c>
      <c r="G1639" s="8">
        <v>7404.5</v>
      </c>
    </row>
    <row r="1640" spans="2:7" ht="15.75" thickBot="1" x14ac:dyDescent="0.3">
      <c r="B1640" s="57" t="s">
        <v>1639</v>
      </c>
      <c r="C1640" s="5"/>
      <c r="D1640" s="5"/>
      <c r="E1640" s="6" t="s">
        <v>5</v>
      </c>
      <c r="F1640" s="7">
        <f t="shared" si="30"/>
        <v>0</v>
      </c>
      <c r="G1640" s="8">
        <v>0</v>
      </c>
    </row>
    <row r="1641" spans="2:7" ht="15.75" thickBot="1" x14ac:dyDescent="0.3">
      <c r="B1641" s="57" t="s">
        <v>1640</v>
      </c>
      <c r="C1641" s="5"/>
      <c r="D1641" s="5"/>
      <c r="E1641" s="6" t="s">
        <v>5</v>
      </c>
      <c r="F1641" s="7">
        <f t="shared" si="30"/>
        <v>0</v>
      </c>
      <c r="G1641" s="8">
        <v>0</v>
      </c>
    </row>
    <row r="1642" spans="2:7" ht="15.75" thickBot="1" x14ac:dyDescent="0.3">
      <c r="B1642" s="57" t="s">
        <v>1641</v>
      </c>
      <c r="C1642" s="5"/>
      <c r="D1642" s="5"/>
      <c r="E1642" s="6" t="s">
        <v>5</v>
      </c>
      <c r="F1642" s="7">
        <f t="shared" si="30"/>
        <v>0</v>
      </c>
      <c r="G1642" s="8">
        <v>0</v>
      </c>
    </row>
    <row r="1643" spans="2:7" ht="15.75" thickBot="1" x14ac:dyDescent="0.3">
      <c r="B1643" s="57" t="s">
        <v>1642</v>
      </c>
      <c r="C1643" s="5"/>
      <c r="D1643" s="5"/>
      <c r="E1643" s="6" t="s">
        <v>5</v>
      </c>
      <c r="F1643" s="7">
        <f t="shared" si="30"/>
        <v>0</v>
      </c>
      <c r="G1643" s="8">
        <v>0</v>
      </c>
    </row>
    <row r="1644" spans="2:7" ht="15.75" thickBot="1" x14ac:dyDescent="0.3">
      <c r="B1644" s="57" t="s">
        <v>1643</v>
      </c>
      <c r="C1644" s="5"/>
      <c r="D1644" s="5"/>
      <c r="E1644" s="6" t="s">
        <v>5</v>
      </c>
      <c r="F1644" s="7">
        <f t="shared" si="30"/>
        <v>0</v>
      </c>
      <c r="G1644" s="8">
        <v>0</v>
      </c>
    </row>
    <row r="1645" spans="2:7" ht="15.75" thickBot="1" x14ac:dyDescent="0.3">
      <c r="B1645" s="57" t="s">
        <v>1644</v>
      </c>
      <c r="C1645" s="5">
        <v>309.75</v>
      </c>
      <c r="D1645" s="5">
        <v>309.75</v>
      </c>
      <c r="E1645" s="6" t="s">
        <v>5</v>
      </c>
      <c r="F1645" s="7">
        <f t="shared" si="30"/>
        <v>387.1875</v>
      </c>
      <c r="G1645" s="8">
        <v>387.19</v>
      </c>
    </row>
    <row r="1646" spans="2:7" ht="15.75" thickBot="1" x14ac:dyDescent="0.3">
      <c r="B1646" s="57" t="s">
        <v>1645</v>
      </c>
      <c r="C1646" s="5"/>
      <c r="D1646" s="5"/>
      <c r="E1646" s="6" t="s">
        <v>5</v>
      </c>
      <c r="F1646" s="7">
        <f t="shared" si="30"/>
        <v>0</v>
      </c>
      <c r="G1646" s="8">
        <v>0</v>
      </c>
    </row>
    <row r="1647" spans="2:7" ht="15.75" thickBot="1" x14ac:dyDescent="0.3">
      <c r="B1647" s="57" t="s">
        <v>1646</v>
      </c>
      <c r="C1647" s="5"/>
      <c r="D1647" s="5"/>
      <c r="E1647" s="6" t="s">
        <v>5</v>
      </c>
      <c r="F1647" s="7">
        <f t="shared" si="30"/>
        <v>0</v>
      </c>
      <c r="G1647" s="8">
        <v>0</v>
      </c>
    </row>
    <row r="1648" spans="2:7" ht="15.75" thickBot="1" x14ac:dyDescent="0.3">
      <c r="B1648" s="57" t="s">
        <v>1647</v>
      </c>
      <c r="C1648" s="5"/>
      <c r="D1648" s="5"/>
      <c r="E1648" s="6" t="s">
        <v>5</v>
      </c>
      <c r="F1648" s="7">
        <f t="shared" si="30"/>
        <v>0</v>
      </c>
      <c r="G1648" s="8">
        <v>0</v>
      </c>
    </row>
    <row r="1649" spans="2:7" ht="15.75" thickBot="1" x14ac:dyDescent="0.3">
      <c r="B1649" s="57" t="s">
        <v>1648</v>
      </c>
      <c r="C1649" s="5">
        <v>620.09</v>
      </c>
      <c r="D1649" s="5">
        <v>620.09</v>
      </c>
      <c r="E1649" s="6" t="s">
        <v>5</v>
      </c>
      <c r="F1649" s="7">
        <f t="shared" si="30"/>
        <v>775.11250000000007</v>
      </c>
      <c r="G1649" s="8">
        <v>775.11</v>
      </c>
    </row>
    <row r="1650" spans="2:7" ht="15.75" thickBot="1" x14ac:dyDescent="0.3">
      <c r="B1650" s="57" t="s">
        <v>1649</v>
      </c>
      <c r="C1650" s="5"/>
      <c r="D1650" s="5"/>
      <c r="E1650" s="6" t="s">
        <v>5</v>
      </c>
      <c r="F1650" s="7">
        <f t="shared" si="30"/>
        <v>0</v>
      </c>
      <c r="G1650" s="8">
        <v>0</v>
      </c>
    </row>
    <row r="1651" spans="2:7" ht="15.75" thickBot="1" x14ac:dyDescent="0.3">
      <c r="B1651" s="57" t="s">
        <v>1650</v>
      </c>
      <c r="C1651" s="5"/>
      <c r="D1651" s="5"/>
      <c r="E1651" s="6" t="s">
        <v>5</v>
      </c>
      <c r="F1651" s="7">
        <f t="shared" si="30"/>
        <v>0</v>
      </c>
      <c r="G1651" s="8">
        <v>0</v>
      </c>
    </row>
    <row r="1652" spans="2:7" ht="15.75" thickBot="1" x14ac:dyDescent="0.3">
      <c r="B1652" s="57" t="s">
        <v>1651</v>
      </c>
      <c r="C1652" s="5"/>
      <c r="D1652" s="5"/>
      <c r="E1652" s="6" t="s">
        <v>5</v>
      </c>
      <c r="F1652" s="7">
        <f t="shared" si="30"/>
        <v>0</v>
      </c>
      <c r="G1652" s="8">
        <v>0</v>
      </c>
    </row>
    <row r="1653" spans="2:7" ht="15.75" thickBot="1" x14ac:dyDescent="0.3">
      <c r="B1653" s="57" t="s">
        <v>1652</v>
      </c>
      <c r="C1653" s="5">
        <v>4150.0600000000004</v>
      </c>
      <c r="D1653" s="5">
        <v>4150.0600000000004</v>
      </c>
      <c r="E1653" s="6" t="s">
        <v>5</v>
      </c>
      <c r="F1653" s="7">
        <f t="shared" si="30"/>
        <v>5187.5750000000007</v>
      </c>
      <c r="G1653" s="8">
        <v>5187.58</v>
      </c>
    </row>
    <row r="1654" spans="2:7" ht="15.75" thickBot="1" x14ac:dyDescent="0.3">
      <c r="B1654" s="57" t="s">
        <v>1653</v>
      </c>
      <c r="C1654" s="5">
        <v>6449.88</v>
      </c>
      <c r="D1654" s="5">
        <v>6449.88</v>
      </c>
      <c r="E1654" s="6" t="s">
        <v>5</v>
      </c>
      <c r="F1654" s="7">
        <f t="shared" si="30"/>
        <v>8062.35</v>
      </c>
      <c r="G1654" s="8">
        <v>8062.35</v>
      </c>
    </row>
    <row r="1655" spans="2:7" ht="15.75" thickBot="1" x14ac:dyDescent="0.3">
      <c r="B1655" s="57" t="s">
        <v>1654</v>
      </c>
      <c r="C1655" s="5"/>
      <c r="D1655" s="5"/>
      <c r="E1655" s="6" t="s">
        <v>5</v>
      </c>
      <c r="F1655" s="7">
        <f t="shared" si="30"/>
        <v>0</v>
      </c>
      <c r="G1655" s="8">
        <v>0</v>
      </c>
    </row>
    <row r="1656" spans="2:7" ht="15.75" thickBot="1" x14ac:dyDescent="0.3">
      <c r="B1656" s="57" t="s">
        <v>1655</v>
      </c>
      <c r="C1656" s="5"/>
      <c r="D1656" s="5"/>
      <c r="E1656" s="6" t="s">
        <v>5</v>
      </c>
      <c r="F1656" s="7">
        <f t="shared" ref="F1656:F1719" si="31">C1656*1.25</f>
        <v>0</v>
      </c>
      <c r="G1656" s="8">
        <v>0</v>
      </c>
    </row>
    <row r="1657" spans="2:7" ht="15.75" thickBot="1" x14ac:dyDescent="0.3">
      <c r="B1657" s="57" t="s">
        <v>1656</v>
      </c>
      <c r="C1657" s="5">
        <v>397.66</v>
      </c>
      <c r="D1657" s="5">
        <v>397.66</v>
      </c>
      <c r="E1657" s="6" t="s">
        <v>5</v>
      </c>
      <c r="F1657" s="7">
        <f t="shared" si="31"/>
        <v>497.07500000000005</v>
      </c>
      <c r="G1657" s="8">
        <v>497.08</v>
      </c>
    </row>
    <row r="1658" spans="2:7" ht="15.75" thickBot="1" x14ac:dyDescent="0.3">
      <c r="B1658" s="57" t="s">
        <v>1657</v>
      </c>
      <c r="C1658" s="5"/>
      <c r="D1658" s="5"/>
      <c r="E1658" s="6" t="s">
        <v>5</v>
      </c>
      <c r="F1658" s="7">
        <f t="shared" si="31"/>
        <v>0</v>
      </c>
      <c r="G1658" s="8">
        <v>0</v>
      </c>
    </row>
    <row r="1659" spans="2:7" ht="15.75" thickBot="1" x14ac:dyDescent="0.3">
      <c r="B1659" s="57" t="s">
        <v>1658</v>
      </c>
      <c r="C1659" s="5">
        <v>959.34</v>
      </c>
      <c r="D1659" s="5">
        <v>959.34</v>
      </c>
      <c r="E1659" s="6" t="s">
        <v>5</v>
      </c>
      <c r="F1659" s="7">
        <f t="shared" si="31"/>
        <v>1199.175</v>
      </c>
      <c r="G1659" s="8">
        <v>1199.18</v>
      </c>
    </row>
    <row r="1660" spans="2:7" ht="15.75" thickBot="1" x14ac:dyDescent="0.3">
      <c r="B1660" s="57" t="s">
        <v>1659</v>
      </c>
      <c r="C1660" s="5"/>
      <c r="D1660" s="5"/>
      <c r="E1660" s="6" t="s">
        <v>5</v>
      </c>
      <c r="F1660" s="7">
        <f t="shared" si="31"/>
        <v>0</v>
      </c>
      <c r="G1660" s="8">
        <v>0</v>
      </c>
    </row>
    <row r="1661" spans="2:7" ht="15.75" thickBot="1" x14ac:dyDescent="0.3">
      <c r="B1661" s="57" t="s">
        <v>1660</v>
      </c>
      <c r="C1661" s="5"/>
      <c r="D1661" s="5"/>
      <c r="E1661" s="6" t="s">
        <v>5</v>
      </c>
      <c r="F1661" s="7">
        <f t="shared" si="31"/>
        <v>0</v>
      </c>
      <c r="G1661" s="8">
        <v>0</v>
      </c>
    </row>
    <row r="1662" spans="2:7" ht="15.75" thickBot="1" x14ac:dyDescent="0.3">
      <c r="B1662" s="102" t="s">
        <v>1661</v>
      </c>
      <c r="C1662" s="5">
        <v>4150.0600000000004</v>
      </c>
      <c r="D1662" s="5">
        <v>4150.0600000000004</v>
      </c>
      <c r="E1662" s="69" t="s">
        <v>5</v>
      </c>
      <c r="F1662" s="7">
        <f t="shared" si="31"/>
        <v>5187.5750000000007</v>
      </c>
      <c r="G1662" s="103">
        <v>5187.58</v>
      </c>
    </row>
    <row r="1663" spans="2:7" ht="15.75" thickBot="1" x14ac:dyDescent="0.3">
      <c r="B1663" s="100" t="s">
        <v>1662</v>
      </c>
      <c r="C1663" s="5" t="s">
        <v>20</v>
      </c>
      <c r="D1663" s="5" t="s">
        <v>20</v>
      </c>
      <c r="E1663" s="74"/>
      <c r="F1663" s="7"/>
      <c r="G1663" s="99"/>
    </row>
    <row r="1664" spans="2:7" ht="15.75" thickBot="1" x14ac:dyDescent="0.3">
      <c r="B1664" s="55" t="s">
        <v>1663</v>
      </c>
      <c r="C1664" s="5">
        <v>159.30000000000001</v>
      </c>
      <c r="D1664" s="5">
        <v>159.30000000000001</v>
      </c>
      <c r="E1664" s="56" t="s">
        <v>5</v>
      </c>
      <c r="F1664" s="7">
        <f t="shared" si="31"/>
        <v>199.125</v>
      </c>
      <c r="G1664" s="101">
        <v>199.13</v>
      </c>
    </row>
    <row r="1665" spans="2:7" ht="15.75" thickBot="1" x14ac:dyDescent="0.3">
      <c r="B1665" s="57" t="s">
        <v>1664</v>
      </c>
      <c r="C1665" s="5">
        <v>279.66000000000003</v>
      </c>
      <c r="D1665" s="5">
        <v>279.66000000000003</v>
      </c>
      <c r="E1665" s="6" t="s">
        <v>5</v>
      </c>
      <c r="F1665" s="7">
        <f t="shared" si="31"/>
        <v>349.57500000000005</v>
      </c>
      <c r="G1665" s="8">
        <v>349.58</v>
      </c>
    </row>
    <row r="1666" spans="2:7" ht="15.75" thickBot="1" x14ac:dyDescent="0.3">
      <c r="B1666" s="57" t="s">
        <v>1665</v>
      </c>
      <c r="C1666" s="5">
        <v>315.06</v>
      </c>
      <c r="D1666" s="5">
        <v>315.06</v>
      </c>
      <c r="E1666" s="6" t="s">
        <v>5</v>
      </c>
      <c r="F1666" s="7">
        <f t="shared" si="31"/>
        <v>393.82499999999999</v>
      </c>
      <c r="G1666" s="8">
        <v>393.83</v>
      </c>
    </row>
    <row r="1667" spans="2:7" ht="15.75" thickBot="1" x14ac:dyDescent="0.3">
      <c r="B1667" s="57" t="s">
        <v>1666</v>
      </c>
      <c r="C1667" s="5">
        <v>574.66</v>
      </c>
      <c r="D1667" s="5">
        <v>574.66</v>
      </c>
      <c r="E1667" s="6" t="s">
        <v>5</v>
      </c>
      <c r="F1667" s="7">
        <f t="shared" si="31"/>
        <v>718.32499999999993</v>
      </c>
      <c r="G1667" s="8">
        <v>718.33</v>
      </c>
    </row>
    <row r="1668" spans="2:7" ht="15.75" thickBot="1" x14ac:dyDescent="0.3">
      <c r="B1668" s="57" t="s">
        <v>1667</v>
      </c>
      <c r="C1668" s="5">
        <v>173.46</v>
      </c>
      <c r="D1668" s="5">
        <v>173.46</v>
      </c>
      <c r="E1668" s="6" t="s">
        <v>5</v>
      </c>
      <c r="F1668" s="7">
        <f t="shared" si="31"/>
        <v>216.82500000000002</v>
      </c>
      <c r="G1668" s="8">
        <v>216.83</v>
      </c>
    </row>
    <row r="1669" spans="2:7" ht="15.75" thickBot="1" x14ac:dyDescent="0.3">
      <c r="B1669" s="57" t="s">
        <v>1668</v>
      </c>
      <c r="C1669" s="5">
        <v>197.06</v>
      </c>
      <c r="D1669" s="5">
        <v>197.06</v>
      </c>
      <c r="E1669" s="6" t="s">
        <v>5</v>
      </c>
      <c r="F1669" s="7">
        <f t="shared" si="31"/>
        <v>246.32499999999999</v>
      </c>
      <c r="G1669" s="8">
        <v>246.33</v>
      </c>
    </row>
    <row r="1670" spans="2:7" ht="15.75" thickBot="1" x14ac:dyDescent="0.3">
      <c r="B1670" s="57" t="s">
        <v>1669</v>
      </c>
      <c r="C1670" s="5">
        <v>284.97000000000003</v>
      </c>
      <c r="D1670" s="5">
        <v>284.97000000000003</v>
      </c>
      <c r="E1670" s="6" t="s">
        <v>5</v>
      </c>
      <c r="F1670" s="7">
        <f t="shared" si="31"/>
        <v>356.21250000000003</v>
      </c>
      <c r="G1670" s="8">
        <v>356.21</v>
      </c>
    </row>
    <row r="1671" spans="2:7" ht="15.75" thickBot="1" x14ac:dyDescent="0.3">
      <c r="B1671" s="57" t="s">
        <v>1670</v>
      </c>
      <c r="C1671" s="5">
        <v>359.9</v>
      </c>
      <c r="D1671" s="5">
        <v>359.9</v>
      </c>
      <c r="E1671" s="6" t="s">
        <v>5</v>
      </c>
      <c r="F1671" s="7">
        <f t="shared" si="31"/>
        <v>449.875</v>
      </c>
      <c r="G1671" s="8">
        <v>449.88</v>
      </c>
    </row>
    <row r="1672" spans="2:7" ht="15.75" thickBot="1" x14ac:dyDescent="0.3">
      <c r="B1672" s="57" t="s">
        <v>1671</v>
      </c>
      <c r="C1672" s="5">
        <v>565.22</v>
      </c>
      <c r="D1672" s="5">
        <v>565.22</v>
      </c>
      <c r="E1672" s="6" t="s">
        <v>5</v>
      </c>
      <c r="F1672" s="7">
        <f t="shared" si="31"/>
        <v>706.52500000000009</v>
      </c>
      <c r="G1672" s="8">
        <v>706.53</v>
      </c>
    </row>
    <row r="1673" spans="2:7" ht="15.75" thickBot="1" x14ac:dyDescent="0.3">
      <c r="B1673" s="57" t="s">
        <v>1672</v>
      </c>
      <c r="C1673" s="5"/>
      <c r="D1673" s="5"/>
      <c r="E1673" s="6" t="s">
        <v>5</v>
      </c>
      <c r="F1673" s="7">
        <f t="shared" si="31"/>
        <v>0</v>
      </c>
      <c r="G1673" s="8">
        <v>0</v>
      </c>
    </row>
    <row r="1674" spans="2:7" ht="15.75" thickBot="1" x14ac:dyDescent="0.3">
      <c r="B1674" s="102" t="s">
        <v>1673</v>
      </c>
      <c r="C1674" s="5"/>
      <c r="D1674" s="5"/>
      <c r="E1674" s="69" t="s">
        <v>5</v>
      </c>
      <c r="F1674" s="7">
        <f t="shared" si="31"/>
        <v>0</v>
      </c>
      <c r="G1674" s="103">
        <v>0</v>
      </c>
    </row>
    <row r="1675" spans="2:7" ht="15.75" thickBot="1" x14ac:dyDescent="0.3">
      <c r="B1675" s="100" t="s">
        <v>1674</v>
      </c>
      <c r="C1675" s="5" t="s">
        <v>20</v>
      </c>
      <c r="D1675" s="5" t="s">
        <v>20</v>
      </c>
      <c r="E1675" s="74" t="s">
        <v>5</v>
      </c>
      <c r="F1675" s="7"/>
      <c r="G1675" s="99"/>
    </row>
    <row r="1676" spans="2:7" ht="15.75" thickBot="1" x14ac:dyDescent="0.3">
      <c r="B1676" s="55" t="s">
        <v>1675</v>
      </c>
      <c r="C1676" s="5">
        <v>260.19</v>
      </c>
      <c r="D1676" s="5">
        <v>260.19</v>
      </c>
      <c r="E1676" s="56" t="s">
        <v>5</v>
      </c>
      <c r="F1676" s="7">
        <f t="shared" si="31"/>
        <v>325.23750000000001</v>
      </c>
      <c r="G1676" s="101">
        <v>325.24</v>
      </c>
    </row>
    <row r="1677" spans="2:7" ht="15.75" thickBot="1" x14ac:dyDescent="0.3">
      <c r="B1677" s="57" t="s">
        <v>1676</v>
      </c>
      <c r="C1677" s="5">
        <v>107.97</v>
      </c>
      <c r="D1677" s="5">
        <v>107.97</v>
      </c>
      <c r="E1677" s="6" t="s">
        <v>5</v>
      </c>
      <c r="F1677" s="7">
        <f t="shared" si="31"/>
        <v>134.96250000000001</v>
      </c>
      <c r="G1677" s="8">
        <v>134.96</v>
      </c>
    </row>
    <row r="1678" spans="2:7" ht="15.75" thickBot="1" x14ac:dyDescent="0.3">
      <c r="B1678" s="57" t="s">
        <v>1677</v>
      </c>
      <c r="C1678" s="5">
        <v>339.84</v>
      </c>
      <c r="D1678" s="5">
        <v>339.84</v>
      </c>
      <c r="E1678" s="6" t="s">
        <v>5</v>
      </c>
      <c r="F1678" s="7">
        <f t="shared" si="31"/>
        <v>424.79999999999995</v>
      </c>
      <c r="G1678" s="8">
        <v>424.8</v>
      </c>
    </row>
    <row r="1679" spans="2:7" ht="15.75" thickBot="1" x14ac:dyDescent="0.3">
      <c r="B1679" s="57" t="s">
        <v>1678</v>
      </c>
      <c r="C1679" s="5">
        <v>119.18</v>
      </c>
      <c r="D1679" s="5">
        <v>119.18</v>
      </c>
      <c r="E1679" s="6" t="s">
        <v>5</v>
      </c>
      <c r="F1679" s="7">
        <f t="shared" si="31"/>
        <v>148.97500000000002</v>
      </c>
      <c r="G1679" s="8">
        <v>148.97999999999999</v>
      </c>
    </row>
    <row r="1680" spans="2:7" ht="15.75" thickBot="1" x14ac:dyDescent="0.3">
      <c r="B1680" s="57" t="s">
        <v>1679</v>
      </c>
      <c r="C1680" s="5"/>
      <c r="D1680" s="5"/>
      <c r="E1680" s="6" t="s">
        <v>5</v>
      </c>
      <c r="F1680" s="7">
        <f t="shared" si="31"/>
        <v>0</v>
      </c>
      <c r="G1680" s="8">
        <v>0</v>
      </c>
    </row>
    <row r="1681" spans="2:7" ht="15.75" thickBot="1" x14ac:dyDescent="0.3">
      <c r="B1681" s="57" t="s">
        <v>1680</v>
      </c>
      <c r="C1681" s="5">
        <v>135.11000000000001</v>
      </c>
      <c r="D1681" s="5">
        <v>135.11000000000001</v>
      </c>
      <c r="E1681" s="6" t="s">
        <v>5</v>
      </c>
      <c r="F1681" s="7">
        <f t="shared" si="31"/>
        <v>168.88750000000002</v>
      </c>
      <c r="G1681" s="8">
        <v>168.89</v>
      </c>
    </row>
    <row r="1682" spans="2:7" ht="15.75" thickBot="1" x14ac:dyDescent="0.3">
      <c r="B1682" s="102" t="s">
        <v>1681</v>
      </c>
      <c r="C1682" s="5"/>
      <c r="D1682" s="5"/>
      <c r="E1682" s="69" t="s">
        <v>5</v>
      </c>
      <c r="F1682" s="7">
        <f t="shared" si="31"/>
        <v>0</v>
      </c>
      <c r="G1682" s="103">
        <v>0</v>
      </c>
    </row>
    <row r="1683" spans="2:7" ht="15.75" thickBot="1" x14ac:dyDescent="0.3">
      <c r="B1683" s="100" t="s">
        <v>1682</v>
      </c>
      <c r="C1683" s="5" t="s">
        <v>20</v>
      </c>
      <c r="D1683" s="5" t="s">
        <v>20</v>
      </c>
      <c r="E1683" s="74" t="s">
        <v>5</v>
      </c>
      <c r="F1683" s="7"/>
      <c r="G1683" s="99"/>
    </row>
    <row r="1684" spans="2:7" ht="15.75" thickBot="1" x14ac:dyDescent="0.3">
      <c r="B1684" s="55" t="s">
        <v>1683</v>
      </c>
      <c r="C1684" s="5">
        <v>309.75</v>
      </c>
      <c r="D1684" s="5">
        <v>309.75</v>
      </c>
      <c r="E1684" s="56" t="s">
        <v>5</v>
      </c>
      <c r="F1684" s="7">
        <f t="shared" si="31"/>
        <v>387.1875</v>
      </c>
      <c r="G1684" s="101">
        <v>387.19</v>
      </c>
    </row>
    <row r="1685" spans="2:7" ht="15.75" thickBot="1" x14ac:dyDescent="0.3">
      <c r="B1685" s="57" t="s">
        <v>1684</v>
      </c>
      <c r="C1685" s="5">
        <v>377.01</v>
      </c>
      <c r="D1685" s="5">
        <v>377.01</v>
      </c>
      <c r="E1685" s="6" t="s">
        <v>5</v>
      </c>
      <c r="F1685" s="7">
        <f t="shared" si="31"/>
        <v>471.26249999999999</v>
      </c>
      <c r="G1685" s="8">
        <v>471.26</v>
      </c>
    </row>
    <row r="1686" spans="2:7" ht="15.75" thickBot="1" x14ac:dyDescent="0.3">
      <c r="B1686" s="57" t="s">
        <v>1685</v>
      </c>
      <c r="C1686" s="5">
        <v>332.76</v>
      </c>
      <c r="D1686" s="5">
        <v>332.76</v>
      </c>
      <c r="E1686" s="6" t="s">
        <v>5</v>
      </c>
      <c r="F1686" s="7">
        <f t="shared" si="31"/>
        <v>415.95</v>
      </c>
      <c r="G1686" s="8">
        <v>415.95</v>
      </c>
    </row>
    <row r="1687" spans="2:7" ht="15.75" thickBot="1" x14ac:dyDescent="0.3">
      <c r="B1687" s="57" t="s">
        <v>1686</v>
      </c>
      <c r="C1687" s="5">
        <v>509.76</v>
      </c>
      <c r="D1687" s="5">
        <v>509.76</v>
      </c>
      <c r="E1687" s="6" t="s">
        <v>5</v>
      </c>
      <c r="F1687" s="7">
        <f t="shared" si="31"/>
        <v>637.20000000000005</v>
      </c>
      <c r="G1687" s="8">
        <v>637.20000000000005</v>
      </c>
    </row>
    <row r="1688" spans="2:7" ht="15.75" thickBot="1" x14ac:dyDescent="0.3">
      <c r="B1688" s="57" t="s">
        <v>1687</v>
      </c>
      <c r="C1688" s="5">
        <v>610.05999999999995</v>
      </c>
      <c r="D1688" s="5">
        <v>610.05999999999995</v>
      </c>
      <c r="E1688" s="6" t="s">
        <v>5</v>
      </c>
      <c r="F1688" s="7">
        <f t="shared" si="31"/>
        <v>762.57499999999993</v>
      </c>
      <c r="G1688" s="8">
        <v>762.58</v>
      </c>
    </row>
    <row r="1689" spans="2:7" ht="15.75" thickBot="1" x14ac:dyDescent="0.3">
      <c r="B1689" s="57" t="s">
        <v>1688</v>
      </c>
      <c r="C1689" s="5">
        <v>640.15</v>
      </c>
      <c r="D1689" s="5">
        <v>640.15</v>
      </c>
      <c r="E1689" s="6" t="s">
        <v>5</v>
      </c>
      <c r="F1689" s="7">
        <f t="shared" si="31"/>
        <v>800.1875</v>
      </c>
      <c r="G1689" s="8">
        <v>800.19</v>
      </c>
    </row>
    <row r="1690" spans="2:7" ht="15.75" thickBot="1" x14ac:dyDescent="0.3">
      <c r="B1690" s="57" t="s">
        <v>1689</v>
      </c>
      <c r="C1690" s="5">
        <v>719.8</v>
      </c>
      <c r="D1690" s="5">
        <v>719.8</v>
      </c>
      <c r="E1690" s="6" t="s">
        <v>5</v>
      </c>
      <c r="F1690" s="7">
        <f t="shared" si="31"/>
        <v>899.75</v>
      </c>
      <c r="G1690" s="8">
        <v>899.75</v>
      </c>
    </row>
    <row r="1691" spans="2:7" ht="15.75" thickBot="1" x14ac:dyDescent="0.3">
      <c r="B1691" s="57" t="s">
        <v>1690</v>
      </c>
      <c r="C1691" s="5">
        <v>752.25</v>
      </c>
      <c r="D1691" s="5">
        <v>752.25</v>
      </c>
      <c r="E1691" s="6" t="s">
        <v>5</v>
      </c>
      <c r="F1691" s="7">
        <f t="shared" si="31"/>
        <v>940.3125</v>
      </c>
      <c r="G1691" s="8">
        <v>940.31</v>
      </c>
    </row>
    <row r="1692" spans="2:7" ht="15.75" thickBot="1" x14ac:dyDescent="0.3">
      <c r="B1692" s="57" t="s">
        <v>1691</v>
      </c>
      <c r="C1692" s="5">
        <v>1178.23</v>
      </c>
      <c r="D1692" s="5">
        <v>1178.23</v>
      </c>
      <c r="E1692" s="6" t="s">
        <v>5</v>
      </c>
      <c r="F1692" s="7">
        <f t="shared" si="31"/>
        <v>1472.7874999999999</v>
      </c>
      <c r="G1692" s="8">
        <v>1472.79</v>
      </c>
    </row>
    <row r="1693" spans="2:7" ht="15.75" thickBot="1" x14ac:dyDescent="0.3">
      <c r="B1693" s="57" t="s">
        <v>1692</v>
      </c>
      <c r="C1693" s="5">
        <v>1190.03</v>
      </c>
      <c r="D1693" s="5">
        <v>1190.03</v>
      </c>
      <c r="E1693" s="6" t="s">
        <v>5</v>
      </c>
      <c r="F1693" s="7">
        <f t="shared" si="31"/>
        <v>1487.5374999999999</v>
      </c>
      <c r="G1693" s="8">
        <v>1487.54</v>
      </c>
    </row>
    <row r="1694" spans="2:7" ht="15.75" thickBot="1" x14ac:dyDescent="0.3">
      <c r="B1694" s="57" t="s">
        <v>1693</v>
      </c>
      <c r="C1694" s="5">
        <v>909.78</v>
      </c>
      <c r="D1694" s="5">
        <v>909.78</v>
      </c>
      <c r="E1694" s="6" t="s">
        <v>5</v>
      </c>
      <c r="F1694" s="7">
        <f t="shared" si="31"/>
        <v>1137.2249999999999</v>
      </c>
      <c r="G1694" s="8">
        <v>1137.23</v>
      </c>
    </row>
    <row r="1695" spans="2:7" ht="15.75" thickBot="1" x14ac:dyDescent="0.3">
      <c r="B1695" s="57" t="s">
        <v>1694</v>
      </c>
      <c r="C1695" s="5">
        <v>990.02</v>
      </c>
      <c r="D1695" s="5">
        <v>990.02</v>
      </c>
      <c r="E1695" s="6" t="s">
        <v>5</v>
      </c>
      <c r="F1695" s="7">
        <f t="shared" si="31"/>
        <v>1237.5250000000001</v>
      </c>
      <c r="G1695" s="8">
        <v>1237.53</v>
      </c>
    </row>
    <row r="1696" spans="2:7" ht="15.75" thickBot="1" x14ac:dyDescent="0.3">
      <c r="B1696" s="57" t="s">
        <v>1695</v>
      </c>
      <c r="C1696" s="5">
        <v>1807.76</v>
      </c>
      <c r="D1696" s="5">
        <v>1807.76</v>
      </c>
      <c r="E1696" s="6" t="s">
        <v>5</v>
      </c>
      <c r="F1696" s="7">
        <f t="shared" si="31"/>
        <v>2259.6999999999998</v>
      </c>
      <c r="G1696" s="8">
        <v>2259.6999999999998</v>
      </c>
    </row>
    <row r="1697" spans="2:7" ht="15.75" thickBot="1" x14ac:dyDescent="0.3">
      <c r="B1697" s="57" t="s">
        <v>1696</v>
      </c>
      <c r="C1697" s="5">
        <v>1830.18</v>
      </c>
      <c r="D1697" s="5">
        <v>1830.18</v>
      </c>
      <c r="E1697" s="6" t="s">
        <v>5</v>
      </c>
      <c r="F1697" s="7">
        <f t="shared" si="31"/>
        <v>2287.7249999999999</v>
      </c>
      <c r="G1697" s="8">
        <v>2287.73</v>
      </c>
    </row>
    <row r="1698" spans="2:7" ht="15.75" thickBot="1" x14ac:dyDescent="0.3">
      <c r="B1698" s="57" t="s">
        <v>1697</v>
      </c>
      <c r="C1698" s="5">
        <v>1552.88</v>
      </c>
      <c r="D1698" s="5">
        <v>1552.88</v>
      </c>
      <c r="E1698" s="6" t="s">
        <v>5</v>
      </c>
      <c r="F1698" s="7">
        <f t="shared" si="31"/>
        <v>1941.1000000000001</v>
      </c>
      <c r="G1698" s="8">
        <v>1941.1</v>
      </c>
    </row>
    <row r="1699" spans="2:7" ht="15.75" thickBot="1" x14ac:dyDescent="0.3">
      <c r="B1699" s="57" t="s">
        <v>1698</v>
      </c>
      <c r="C1699" s="5">
        <v>1980.04</v>
      </c>
      <c r="D1699" s="5">
        <v>1980.04</v>
      </c>
      <c r="E1699" s="6" t="s">
        <v>5</v>
      </c>
      <c r="F1699" s="7">
        <f t="shared" si="31"/>
        <v>2475.0500000000002</v>
      </c>
      <c r="G1699" s="8">
        <v>2475.0500000000002</v>
      </c>
    </row>
    <row r="1700" spans="2:7" ht="15.75" thickBot="1" x14ac:dyDescent="0.3">
      <c r="B1700" s="57" t="s">
        <v>1699</v>
      </c>
      <c r="C1700" s="5">
        <v>2221.94</v>
      </c>
      <c r="D1700" s="5">
        <v>2221.94</v>
      </c>
      <c r="E1700" s="6" t="s">
        <v>5</v>
      </c>
      <c r="F1700" s="7">
        <f t="shared" si="31"/>
        <v>2777.4250000000002</v>
      </c>
      <c r="G1700" s="8">
        <v>2777.43</v>
      </c>
    </row>
    <row r="1701" spans="2:7" ht="15.75" thickBot="1" x14ac:dyDescent="0.3">
      <c r="B1701" s="57" t="s">
        <v>1700</v>
      </c>
      <c r="C1701" s="5">
        <v>6400.32</v>
      </c>
      <c r="D1701" s="5">
        <v>6400.32</v>
      </c>
      <c r="E1701" s="6" t="s">
        <v>5</v>
      </c>
      <c r="F1701" s="7">
        <f t="shared" si="31"/>
        <v>8000.4</v>
      </c>
      <c r="G1701" s="8">
        <v>8000.4</v>
      </c>
    </row>
    <row r="1702" spans="2:7" ht="15.75" thickBot="1" x14ac:dyDescent="0.3">
      <c r="B1702" s="98" t="s">
        <v>1701</v>
      </c>
      <c r="C1702" s="5" t="s">
        <v>20</v>
      </c>
      <c r="D1702" s="5"/>
      <c r="E1702" s="74"/>
      <c r="F1702" s="7"/>
      <c r="G1702" s="99"/>
    </row>
    <row r="1703" spans="2:7" ht="15.75" thickBot="1" x14ac:dyDescent="0.3">
      <c r="B1703" s="100" t="s">
        <v>1702</v>
      </c>
      <c r="C1703" s="5" t="s">
        <v>20</v>
      </c>
      <c r="D1703" s="5" t="s">
        <v>20</v>
      </c>
      <c r="E1703" s="74"/>
      <c r="F1703" s="7"/>
      <c r="G1703" s="99"/>
    </row>
    <row r="1704" spans="2:7" ht="15.75" thickBot="1" x14ac:dyDescent="0.3">
      <c r="B1704" s="55" t="s">
        <v>1703</v>
      </c>
      <c r="C1704" s="5">
        <v>40.119999999999997</v>
      </c>
      <c r="D1704" s="5">
        <v>40.119999999999997</v>
      </c>
      <c r="E1704" s="56" t="s">
        <v>5</v>
      </c>
      <c r="F1704" s="7">
        <f t="shared" si="31"/>
        <v>50.15</v>
      </c>
      <c r="G1704" s="101">
        <v>50.15</v>
      </c>
    </row>
    <row r="1705" spans="2:7" ht="15.75" thickBot="1" x14ac:dyDescent="0.3">
      <c r="B1705" s="57" t="s">
        <v>1704</v>
      </c>
      <c r="C1705" s="5">
        <v>56.64</v>
      </c>
      <c r="D1705" s="5">
        <v>56.64</v>
      </c>
      <c r="E1705" s="6" t="s">
        <v>5</v>
      </c>
      <c r="F1705" s="7">
        <f t="shared" si="31"/>
        <v>70.8</v>
      </c>
      <c r="G1705" s="8">
        <v>70.8</v>
      </c>
    </row>
    <row r="1706" spans="2:7" ht="15.75" thickBot="1" x14ac:dyDescent="0.3">
      <c r="B1706" s="57" t="s">
        <v>1705</v>
      </c>
      <c r="C1706" s="5">
        <v>83.19</v>
      </c>
      <c r="D1706" s="5">
        <v>83.19</v>
      </c>
      <c r="E1706" s="6" t="s">
        <v>5</v>
      </c>
      <c r="F1706" s="7">
        <f t="shared" si="31"/>
        <v>103.9875</v>
      </c>
      <c r="G1706" s="8">
        <v>103.99</v>
      </c>
    </row>
    <row r="1707" spans="2:7" ht="15.75" thickBot="1" x14ac:dyDescent="0.3">
      <c r="B1707" s="57" t="s">
        <v>1706</v>
      </c>
      <c r="C1707" s="5">
        <v>88.5</v>
      </c>
      <c r="D1707" s="5">
        <v>88.5</v>
      </c>
      <c r="E1707" s="6" t="s">
        <v>5</v>
      </c>
      <c r="F1707" s="7">
        <f t="shared" si="31"/>
        <v>110.625</v>
      </c>
      <c r="G1707" s="8">
        <v>110.63</v>
      </c>
    </row>
    <row r="1708" spans="2:7" ht="15.75" thickBot="1" x14ac:dyDescent="0.3">
      <c r="B1708" s="57" t="s">
        <v>1707</v>
      </c>
      <c r="C1708" s="5">
        <v>113.28</v>
      </c>
      <c r="D1708" s="5">
        <v>113.28</v>
      </c>
      <c r="E1708" s="6" t="s">
        <v>5</v>
      </c>
      <c r="F1708" s="7">
        <f t="shared" si="31"/>
        <v>141.6</v>
      </c>
      <c r="G1708" s="8">
        <v>141.6</v>
      </c>
    </row>
    <row r="1709" spans="2:7" ht="15.75" thickBot="1" x14ac:dyDescent="0.3">
      <c r="B1709" s="57" t="s">
        <v>1708</v>
      </c>
      <c r="C1709" s="5">
        <v>126.26</v>
      </c>
      <c r="D1709" s="5">
        <v>126.26</v>
      </c>
      <c r="E1709" s="6" t="s">
        <v>5</v>
      </c>
      <c r="F1709" s="7">
        <f t="shared" si="31"/>
        <v>157.82500000000002</v>
      </c>
      <c r="G1709" s="8">
        <v>157.83000000000001</v>
      </c>
    </row>
    <row r="1710" spans="2:7" ht="15.75" thickBot="1" x14ac:dyDescent="0.3">
      <c r="B1710" s="57" t="s">
        <v>1709</v>
      </c>
      <c r="C1710" s="5">
        <v>143.37</v>
      </c>
      <c r="D1710" s="5">
        <v>143.37</v>
      </c>
      <c r="E1710" s="6" t="s">
        <v>5</v>
      </c>
      <c r="F1710" s="7">
        <f t="shared" si="31"/>
        <v>179.21250000000001</v>
      </c>
      <c r="G1710" s="8">
        <v>179.21</v>
      </c>
    </row>
    <row r="1711" spans="2:7" ht="15.75" thickBot="1" x14ac:dyDescent="0.3">
      <c r="B1711" s="57" t="s">
        <v>1710</v>
      </c>
      <c r="C1711" s="5">
        <v>222.43</v>
      </c>
      <c r="D1711" s="5">
        <v>222.43</v>
      </c>
      <c r="E1711" s="6" t="s">
        <v>5</v>
      </c>
      <c r="F1711" s="7">
        <f t="shared" si="31"/>
        <v>278.03750000000002</v>
      </c>
      <c r="G1711" s="8">
        <v>278.04000000000002</v>
      </c>
    </row>
    <row r="1712" spans="2:7" ht="15.75" thickBot="1" x14ac:dyDescent="0.3">
      <c r="B1712" s="57" t="s">
        <v>1711</v>
      </c>
      <c r="C1712" s="5">
        <v>256.06</v>
      </c>
      <c r="D1712" s="5">
        <v>256.06</v>
      </c>
      <c r="E1712" s="6" t="s">
        <v>5</v>
      </c>
      <c r="F1712" s="7">
        <f t="shared" si="31"/>
        <v>320.07499999999999</v>
      </c>
      <c r="G1712" s="8">
        <v>320.08</v>
      </c>
    </row>
    <row r="1713" spans="2:8" ht="15.75" thickBot="1" x14ac:dyDescent="0.3">
      <c r="B1713" s="57" t="s">
        <v>1712</v>
      </c>
      <c r="C1713" s="5">
        <v>356.95</v>
      </c>
      <c r="D1713" s="5">
        <v>356.95</v>
      </c>
      <c r="E1713" s="6" t="s">
        <v>5</v>
      </c>
      <c r="F1713" s="7">
        <f t="shared" si="31"/>
        <v>446.1875</v>
      </c>
      <c r="G1713" s="8">
        <v>446.19</v>
      </c>
    </row>
    <row r="1714" spans="2:8" ht="15.75" thickBot="1" x14ac:dyDescent="0.3">
      <c r="B1714" s="57" t="s">
        <v>1713</v>
      </c>
      <c r="C1714" s="5">
        <v>447.81</v>
      </c>
      <c r="D1714" s="5">
        <v>447.81</v>
      </c>
      <c r="E1714" s="6" t="s">
        <v>5</v>
      </c>
      <c r="F1714" s="7">
        <f t="shared" si="31"/>
        <v>559.76250000000005</v>
      </c>
      <c r="G1714" s="8">
        <v>559.76</v>
      </c>
    </row>
    <row r="1715" spans="2:8" ht="15.75" thickBot="1" x14ac:dyDescent="0.3">
      <c r="B1715" s="57" t="s">
        <v>1714</v>
      </c>
      <c r="C1715" s="5">
        <v>644.87</v>
      </c>
      <c r="D1715" s="5">
        <v>644.87</v>
      </c>
      <c r="E1715" s="6" t="s">
        <v>5</v>
      </c>
      <c r="F1715" s="7">
        <f t="shared" si="31"/>
        <v>806.08749999999998</v>
      </c>
      <c r="G1715" s="8">
        <v>806.09</v>
      </c>
    </row>
    <row r="1716" spans="2:8" ht="15.75" thickBot="1" x14ac:dyDescent="0.3">
      <c r="B1716" s="57" t="s">
        <v>1715</v>
      </c>
      <c r="C1716" s="5">
        <v>830.13</v>
      </c>
      <c r="D1716" s="5">
        <v>830.13</v>
      </c>
      <c r="E1716" s="6" t="s">
        <v>5</v>
      </c>
      <c r="F1716" s="7">
        <f t="shared" si="31"/>
        <v>1037.6624999999999</v>
      </c>
      <c r="G1716" s="8">
        <v>1037.6600000000001</v>
      </c>
    </row>
    <row r="1717" spans="2:8" ht="15.75" thickBot="1" x14ac:dyDescent="0.3">
      <c r="B1717" s="57" t="s">
        <v>1716</v>
      </c>
      <c r="C1717" s="5">
        <v>994.15</v>
      </c>
      <c r="D1717" s="5">
        <v>994.15</v>
      </c>
      <c r="E1717" s="6" t="s">
        <v>5</v>
      </c>
      <c r="F1717" s="7">
        <f t="shared" si="31"/>
        <v>1242.6875</v>
      </c>
      <c r="G1717" s="8">
        <v>1242.69</v>
      </c>
    </row>
    <row r="1718" spans="2:8" ht="15.75" thickBot="1" x14ac:dyDescent="0.3">
      <c r="B1718" s="57" t="s">
        <v>1717</v>
      </c>
      <c r="C1718" s="5">
        <v>1286.79</v>
      </c>
      <c r="D1718" s="5">
        <v>1286.79</v>
      </c>
      <c r="E1718" s="6" t="s">
        <v>5</v>
      </c>
      <c r="F1718" s="7">
        <f t="shared" si="31"/>
        <v>1608.4875</v>
      </c>
      <c r="G1718" s="8">
        <v>1608.49</v>
      </c>
    </row>
    <row r="1719" spans="2:8" ht="15.75" thickBot="1" x14ac:dyDescent="0.3">
      <c r="B1719" s="57" t="s">
        <v>1718</v>
      </c>
      <c r="C1719" s="5">
        <v>1425.44</v>
      </c>
      <c r="D1719" s="5">
        <v>1425.44</v>
      </c>
      <c r="E1719" s="6" t="s">
        <v>5</v>
      </c>
      <c r="F1719" s="7">
        <f t="shared" si="31"/>
        <v>1781.8000000000002</v>
      </c>
      <c r="G1719" s="8">
        <v>1781.8</v>
      </c>
    </row>
    <row r="1720" spans="2:8" ht="15.75" thickBot="1" x14ac:dyDescent="0.3">
      <c r="B1720" s="57" t="s">
        <v>1719</v>
      </c>
      <c r="C1720" s="5">
        <v>1949.95</v>
      </c>
      <c r="D1720" s="5">
        <v>1949.95</v>
      </c>
      <c r="E1720" s="6" t="s">
        <v>5</v>
      </c>
      <c r="F1720" s="7">
        <f t="shared" ref="F1720:F1783" si="32">C1720*1.25</f>
        <v>2437.4375</v>
      </c>
      <c r="G1720" s="8">
        <v>2437.44</v>
      </c>
    </row>
    <row r="1721" spans="2:8" ht="15.75" thickBot="1" x14ac:dyDescent="0.3">
      <c r="B1721" s="57" t="s">
        <v>1720</v>
      </c>
      <c r="C1721" s="5"/>
      <c r="D1721" s="5"/>
      <c r="E1721" s="6" t="s">
        <v>5</v>
      </c>
      <c r="F1721" s="7">
        <f t="shared" si="32"/>
        <v>0</v>
      </c>
      <c r="G1721" s="8">
        <v>0</v>
      </c>
    </row>
    <row r="1722" spans="2:8" ht="15.75" thickBot="1" x14ac:dyDescent="0.3">
      <c r="B1722" s="57" t="s">
        <v>1721</v>
      </c>
      <c r="C1722" s="5">
        <v>2636.12</v>
      </c>
      <c r="D1722" s="5">
        <v>2636.12</v>
      </c>
      <c r="E1722" s="6" t="s">
        <v>5</v>
      </c>
      <c r="F1722" s="7">
        <f t="shared" si="32"/>
        <v>3295.1499999999996</v>
      </c>
      <c r="G1722" s="8">
        <v>3295.15</v>
      </c>
    </row>
    <row r="1723" spans="2:8" ht="15.75" thickBot="1" x14ac:dyDescent="0.3">
      <c r="B1723" s="57" t="s">
        <v>1722</v>
      </c>
      <c r="C1723" s="5">
        <v>5617.39</v>
      </c>
      <c r="D1723" s="5">
        <v>5617.39</v>
      </c>
      <c r="E1723" s="6" t="s">
        <v>5</v>
      </c>
      <c r="F1723" s="7">
        <f t="shared" si="32"/>
        <v>7021.7375000000002</v>
      </c>
      <c r="G1723" s="8">
        <v>7021.74</v>
      </c>
      <c r="H1723" s="12"/>
    </row>
    <row r="1724" spans="2:8" ht="15.75" thickBot="1" x14ac:dyDescent="0.3">
      <c r="B1724" s="102" t="s">
        <v>1723</v>
      </c>
      <c r="C1724" s="5">
        <v>7353.76</v>
      </c>
      <c r="D1724" s="5">
        <v>7353.76</v>
      </c>
      <c r="E1724" s="69" t="s">
        <v>5</v>
      </c>
      <c r="F1724" s="7">
        <f t="shared" si="32"/>
        <v>9192.2000000000007</v>
      </c>
      <c r="G1724" s="103">
        <v>9192.2000000000007</v>
      </c>
    </row>
    <row r="1725" spans="2:8" ht="15.75" thickBot="1" x14ac:dyDescent="0.3">
      <c r="B1725" s="100" t="s">
        <v>1535</v>
      </c>
      <c r="C1725" s="5" t="s">
        <v>20</v>
      </c>
      <c r="D1725" s="5" t="s">
        <v>20</v>
      </c>
      <c r="E1725" s="74"/>
      <c r="F1725" s="7"/>
      <c r="G1725" s="99"/>
    </row>
    <row r="1726" spans="2:8" ht="15.75" thickBot="1" x14ac:dyDescent="0.3">
      <c r="B1726" s="55" t="s">
        <v>1724</v>
      </c>
      <c r="C1726" s="5">
        <v>45.9</v>
      </c>
      <c r="D1726" s="5">
        <v>50.74</v>
      </c>
      <c r="E1726" s="56" t="s">
        <v>5</v>
      </c>
      <c r="F1726" s="7">
        <f t="shared" si="32"/>
        <v>57.375</v>
      </c>
      <c r="G1726" s="101">
        <v>57.38</v>
      </c>
    </row>
    <row r="1727" spans="2:8" ht="15.75" thickBot="1" x14ac:dyDescent="0.3">
      <c r="B1727" s="57" t="s">
        <v>1725</v>
      </c>
      <c r="C1727" s="5">
        <v>58.98</v>
      </c>
      <c r="D1727" s="5">
        <v>65.489999999999995</v>
      </c>
      <c r="E1727" s="6" t="s">
        <v>5</v>
      </c>
      <c r="F1727" s="7">
        <f t="shared" si="32"/>
        <v>73.724999999999994</v>
      </c>
      <c r="G1727" s="8">
        <v>73.73</v>
      </c>
    </row>
    <row r="1728" spans="2:8" ht="15.75" thickBot="1" x14ac:dyDescent="0.3">
      <c r="B1728" s="57" t="s">
        <v>1726</v>
      </c>
      <c r="C1728" s="5">
        <v>63.3</v>
      </c>
      <c r="D1728" s="5">
        <v>73.16</v>
      </c>
      <c r="E1728" s="6" t="s">
        <v>5</v>
      </c>
      <c r="F1728" s="7">
        <f t="shared" si="32"/>
        <v>79.125</v>
      </c>
      <c r="G1728" s="8">
        <v>79.13</v>
      </c>
    </row>
    <row r="1729" spans="2:7" ht="15.75" thickBot="1" x14ac:dyDescent="0.3">
      <c r="B1729" s="57" t="s">
        <v>1727</v>
      </c>
      <c r="C1729" s="5">
        <v>99.12</v>
      </c>
      <c r="D1729" s="5">
        <v>99.12</v>
      </c>
      <c r="E1729" s="6" t="s">
        <v>5</v>
      </c>
      <c r="F1729" s="7">
        <f t="shared" si="32"/>
        <v>123.9</v>
      </c>
      <c r="G1729" s="8">
        <v>123.9</v>
      </c>
    </row>
    <row r="1730" spans="2:7" ht="15.75" thickBot="1" x14ac:dyDescent="0.3">
      <c r="B1730" s="57" t="s">
        <v>1728</v>
      </c>
      <c r="C1730" s="5">
        <v>104</v>
      </c>
      <c r="D1730" s="5">
        <v>118.59</v>
      </c>
      <c r="E1730" s="6" t="s">
        <v>5</v>
      </c>
      <c r="F1730" s="7">
        <f t="shared" si="32"/>
        <v>130</v>
      </c>
      <c r="G1730" s="8">
        <v>130</v>
      </c>
    </row>
    <row r="1731" spans="2:7" ht="15.75" thickBot="1" x14ac:dyDescent="0.3">
      <c r="B1731" s="57" t="s">
        <v>1729</v>
      </c>
      <c r="C1731" s="5">
        <v>123</v>
      </c>
      <c r="D1731" s="5">
        <v>132.75</v>
      </c>
      <c r="E1731" s="6" t="s">
        <v>5</v>
      </c>
      <c r="F1731" s="7">
        <f t="shared" si="32"/>
        <v>153.75</v>
      </c>
      <c r="G1731" s="8">
        <v>153.75</v>
      </c>
    </row>
    <row r="1732" spans="2:7" ht="15.75" thickBot="1" x14ac:dyDescent="0.3">
      <c r="B1732" s="57" t="s">
        <v>1730</v>
      </c>
      <c r="C1732" s="5">
        <v>169</v>
      </c>
      <c r="D1732" s="5">
        <v>179.95</v>
      </c>
      <c r="E1732" s="6" t="s">
        <v>5</v>
      </c>
      <c r="F1732" s="7">
        <f t="shared" si="32"/>
        <v>211.25</v>
      </c>
      <c r="G1732" s="8">
        <v>211.25</v>
      </c>
    </row>
    <row r="1733" spans="2:7" ht="15.75" thickBot="1" x14ac:dyDescent="0.3">
      <c r="B1733" s="57" t="s">
        <v>1731</v>
      </c>
      <c r="C1733" s="5">
        <v>197</v>
      </c>
      <c r="D1733" s="5">
        <v>210.63</v>
      </c>
      <c r="E1733" s="6" t="s">
        <v>5</v>
      </c>
      <c r="F1733" s="7">
        <f t="shared" si="32"/>
        <v>246.25</v>
      </c>
      <c r="G1733" s="8">
        <v>246.25</v>
      </c>
    </row>
    <row r="1734" spans="2:7" ht="15.75" thickBot="1" x14ac:dyDescent="0.3">
      <c r="B1734" s="57" t="s">
        <v>1732</v>
      </c>
      <c r="C1734" s="5">
        <v>244</v>
      </c>
      <c r="D1734" s="5">
        <v>270.81</v>
      </c>
      <c r="E1734" s="6" t="s">
        <v>5</v>
      </c>
      <c r="F1734" s="7">
        <f t="shared" si="32"/>
        <v>305</v>
      </c>
      <c r="G1734" s="8">
        <v>305</v>
      </c>
    </row>
    <row r="1735" spans="2:7" ht="15.75" thickBot="1" x14ac:dyDescent="0.3">
      <c r="B1735" s="57" t="s">
        <v>1733</v>
      </c>
      <c r="C1735" s="5">
        <v>344</v>
      </c>
      <c r="D1735" s="5">
        <v>373.47</v>
      </c>
      <c r="E1735" s="6" t="s">
        <v>5</v>
      </c>
      <c r="F1735" s="7">
        <f t="shared" si="32"/>
        <v>430</v>
      </c>
      <c r="G1735" s="8">
        <v>430</v>
      </c>
    </row>
    <row r="1736" spans="2:7" ht="15.75" thickBot="1" x14ac:dyDescent="0.3">
      <c r="B1736" s="57" t="s">
        <v>1734</v>
      </c>
      <c r="C1736" s="5">
        <v>512.12</v>
      </c>
      <c r="D1736" s="5">
        <v>512.12</v>
      </c>
      <c r="E1736" s="6" t="s">
        <v>5</v>
      </c>
      <c r="F1736" s="7">
        <f t="shared" si="32"/>
        <v>640.15</v>
      </c>
      <c r="G1736" s="8">
        <v>640.15</v>
      </c>
    </row>
    <row r="1737" spans="2:7" ht="15.75" thickBot="1" x14ac:dyDescent="0.3">
      <c r="B1737" s="57" t="s">
        <v>1735</v>
      </c>
      <c r="C1737" s="5">
        <v>592.95000000000005</v>
      </c>
      <c r="D1737" s="5">
        <v>592.95000000000005</v>
      </c>
      <c r="E1737" s="6" t="s">
        <v>5</v>
      </c>
      <c r="F1737" s="7">
        <f t="shared" si="32"/>
        <v>741.1875</v>
      </c>
      <c r="G1737" s="8">
        <v>741.19</v>
      </c>
    </row>
    <row r="1738" spans="2:7" ht="15.75" thickBot="1" x14ac:dyDescent="0.3">
      <c r="B1738" s="57" t="s">
        <v>1736</v>
      </c>
      <c r="C1738" s="5">
        <v>837.21</v>
      </c>
      <c r="D1738" s="5">
        <v>837.21</v>
      </c>
      <c r="E1738" s="6" t="s">
        <v>5</v>
      </c>
      <c r="F1738" s="7">
        <f t="shared" si="32"/>
        <v>1046.5125</v>
      </c>
      <c r="G1738" s="8">
        <v>1046.51</v>
      </c>
    </row>
    <row r="1739" spans="2:7" ht="15.75" thickBot="1" x14ac:dyDescent="0.3">
      <c r="B1739" s="57" t="s">
        <v>1737</v>
      </c>
      <c r="C1739" s="5">
        <v>982.94</v>
      </c>
      <c r="D1739" s="5">
        <v>982.94</v>
      </c>
      <c r="E1739" s="6" t="s">
        <v>5</v>
      </c>
      <c r="F1739" s="7">
        <f t="shared" si="32"/>
        <v>1228.6750000000002</v>
      </c>
      <c r="G1739" s="8">
        <v>1228.68</v>
      </c>
    </row>
    <row r="1740" spans="2:7" ht="15.75" thickBot="1" x14ac:dyDescent="0.3">
      <c r="B1740" s="57" t="s">
        <v>1738</v>
      </c>
      <c r="C1740" s="5">
        <v>1454.94</v>
      </c>
      <c r="D1740" s="5">
        <v>1454.94</v>
      </c>
      <c r="E1740" s="6" t="s">
        <v>5</v>
      </c>
      <c r="F1740" s="7">
        <f t="shared" si="32"/>
        <v>1818.6750000000002</v>
      </c>
      <c r="G1740" s="8">
        <v>1818.68</v>
      </c>
    </row>
    <row r="1741" spans="2:7" ht="15.75" thickBot="1" x14ac:dyDescent="0.3">
      <c r="B1741" s="57" t="s">
        <v>1739</v>
      </c>
      <c r="C1741" s="5">
        <v>1582.97</v>
      </c>
      <c r="D1741" s="5">
        <v>1582.97</v>
      </c>
      <c r="E1741" s="6" t="s">
        <v>5</v>
      </c>
      <c r="F1741" s="7">
        <f t="shared" si="32"/>
        <v>1978.7125000000001</v>
      </c>
      <c r="G1741" s="8">
        <v>1978.71</v>
      </c>
    </row>
    <row r="1742" spans="2:7" ht="15.75" thickBot="1" x14ac:dyDescent="0.3">
      <c r="B1742" s="57" t="s">
        <v>1740</v>
      </c>
      <c r="C1742" s="5">
        <v>2074.44</v>
      </c>
      <c r="D1742" s="5">
        <v>2074.44</v>
      </c>
      <c r="E1742" s="6" t="s">
        <v>5</v>
      </c>
      <c r="F1742" s="7">
        <f t="shared" si="32"/>
        <v>2593.0500000000002</v>
      </c>
      <c r="G1742" s="8">
        <v>2593.0500000000002</v>
      </c>
    </row>
    <row r="1743" spans="2:7" ht="15.75" thickBot="1" x14ac:dyDescent="0.3">
      <c r="B1743" s="57" t="s">
        <v>1741</v>
      </c>
      <c r="C1743" s="5">
        <v>2090</v>
      </c>
      <c r="D1743" s="5">
        <v>2250.2600000000002</v>
      </c>
      <c r="E1743" s="6" t="s">
        <v>5</v>
      </c>
      <c r="F1743" s="7">
        <f t="shared" si="32"/>
        <v>2612.5</v>
      </c>
      <c r="G1743" s="8">
        <v>2612.5</v>
      </c>
    </row>
    <row r="1744" spans="2:7" ht="15.75" thickBot="1" x14ac:dyDescent="0.3">
      <c r="B1744" s="57" t="s">
        <v>1742</v>
      </c>
      <c r="C1744" s="5">
        <v>3681.6</v>
      </c>
      <c r="D1744" s="5">
        <v>3681.6</v>
      </c>
      <c r="E1744" s="6" t="s">
        <v>5</v>
      </c>
      <c r="F1744" s="7">
        <f t="shared" si="32"/>
        <v>4602</v>
      </c>
      <c r="G1744" s="8">
        <v>4602</v>
      </c>
    </row>
    <row r="1745" spans="2:7" ht="15.75" thickBot="1" x14ac:dyDescent="0.3">
      <c r="B1745" s="57" t="s">
        <v>1743</v>
      </c>
      <c r="C1745" s="5">
        <v>6767.89</v>
      </c>
      <c r="D1745" s="5">
        <v>6767.89</v>
      </c>
      <c r="E1745" s="6" t="s">
        <v>5</v>
      </c>
      <c r="F1745" s="7">
        <f t="shared" si="32"/>
        <v>8459.8625000000011</v>
      </c>
      <c r="G1745" s="8">
        <v>8459.86</v>
      </c>
    </row>
    <row r="1746" spans="2:7" ht="15.75" thickBot="1" x14ac:dyDescent="0.3">
      <c r="B1746" s="57" t="s">
        <v>1744</v>
      </c>
      <c r="C1746" s="5">
        <v>8190.38</v>
      </c>
      <c r="D1746" s="5">
        <v>8190.38</v>
      </c>
      <c r="E1746" s="6" t="s">
        <v>5</v>
      </c>
      <c r="F1746" s="7">
        <f t="shared" si="32"/>
        <v>10237.975</v>
      </c>
      <c r="G1746" s="8">
        <v>10237.98</v>
      </c>
    </row>
    <row r="1747" spans="2:7" ht="15.75" thickBot="1" x14ac:dyDescent="0.3">
      <c r="B1747" s="57" t="s">
        <v>1745</v>
      </c>
      <c r="C1747" s="5">
        <v>11939.83</v>
      </c>
      <c r="D1747" s="5">
        <v>11939.83</v>
      </c>
      <c r="E1747" s="6" t="s">
        <v>5</v>
      </c>
      <c r="F1747" s="7">
        <f t="shared" si="32"/>
        <v>14924.7875</v>
      </c>
      <c r="G1747" s="8">
        <v>14924.79</v>
      </c>
    </row>
    <row r="1748" spans="2:7" ht="15.75" thickBot="1" x14ac:dyDescent="0.3">
      <c r="B1748" s="102" t="s">
        <v>1746</v>
      </c>
      <c r="C1748" s="5">
        <v>18907.14</v>
      </c>
      <c r="D1748" s="5">
        <v>18907.14</v>
      </c>
      <c r="E1748" s="69" t="s">
        <v>5</v>
      </c>
      <c r="F1748" s="7">
        <f t="shared" si="32"/>
        <v>23633.924999999999</v>
      </c>
      <c r="G1748" s="103">
        <v>23633.93</v>
      </c>
    </row>
    <row r="1749" spans="2:7" ht="15.75" thickBot="1" x14ac:dyDescent="0.3">
      <c r="B1749" s="100" t="s">
        <v>1555</v>
      </c>
      <c r="C1749" s="5"/>
      <c r="D1749" s="5" t="s">
        <v>20</v>
      </c>
      <c r="E1749" s="74" t="s">
        <v>5</v>
      </c>
      <c r="F1749" s="7">
        <f t="shared" si="32"/>
        <v>0</v>
      </c>
      <c r="G1749" s="99"/>
    </row>
    <row r="1750" spans="2:7" ht="15.75" thickBot="1" x14ac:dyDescent="0.3">
      <c r="B1750" s="55" t="s">
        <v>1747</v>
      </c>
      <c r="C1750" s="5" t="s">
        <v>20</v>
      </c>
      <c r="D1750" s="5"/>
      <c r="E1750" s="56" t="s">
        <v>5</v>
      </c>
      <c r="F1750" s="7" t="e">
        <f t="shared" si="32"/>
        <v>#VALUE!</v>
      </c>
      <c r="G1750" s="8">
        <v>0</v>
      </c>
    </row>
    <row r="1751" spans="2:7" ht="15.75" thickBot="1" x14ac:dyDescent="0.3">
      <c r="B1751" s="57" t="s">
        <v>1748</v>
      </c>
      <c r="C1751" s="5">
        <v>60.77</v>
      </c>
      <c r="D1751" s="5">
        <v>60.77</v>
      </c>
      <c r="E1751" s="6" t="s">
        <v>5</v>
      </c>
      <c r="F1751" s="7">
        <f t="shared" si="32"/>
        <v>75.962500000000006</v>
      </c>
      <c r="G1751" s="8">
        <v>75.959999999999994</v>
      </c>
    </row>
    <row r="1752" spans="2:7" ht="15.75" thickBot="1" x14ac:dyDescent="0.3">
      <c r="B1752" s="57" t="s">
        <v>1749</v>
      </c>
      <c r="C1752" s="5">
        <v>68.400000000000006</v>
      </c>
      <c r="D1752" s="5">
        <v>74.930000000000007</v>
      </c>
      <c r="E1752" s="6" t="s">
        <v>5</v>
      </c>
      <c r="F1752" s="7">
        <f t="shared" si="32"/>
        <v>85.5</v>
      </c>
      <c r="G1752" s="8">
        <v>85.5</v>
      </c>
    </row>
    <row r="1753" spans="2:7" ht="15.75" thickBot="1" x14ac:dyDescent="0.3">
      <c r="B1753" s="57" t="s">
        <v>1750</v>
      </c>
      <c r="C1753" s="5">
        <v>96.76</v>
      </c>
      <c r="D1753" s="5">
        <v>96.76</v>
      </c>
      <c r="E1753" s="6" t="s">
        <v>5</v>
      </c>
      <c r="F1753" s="7">
        <f t="shared" si="32"/>
        <v>120.95</v>
      </c>
      <c r="G1753" s="8">
        <v>120.95</v>
      </c>
    </row>
    <row r="1754" spans="2:7" ht="15.75" thickBot="1" x14ac:dyDescent="0.3">
      <c r="B1754" s="57" t="s">
        <v>1751</v>
      </c>
      <c r="C1754" s="5">
        <v>102</v>
      </c>
      <c r="D1754" s="5">
        <v>120.95</v>
      </c>
      <c r="E1754" s="6" t="s">
        <v>5</v>
      </c>
      <c r="F1754" s="7">
        <f t="shared" si="32"/>
        <v>127.5</v>
      </c>
      <c r="G1754" s="8">
        <v>127.5</v>
      </c>
    </row>
    <row r="1755" spans="2:7" ht="15.75" thickBot="1" x14ac:dyDescent="0.3">
      <c r="B1755" s="57" t="s">
        <v>1752</v>
      </c>
      <c r="C1755" s="5">
        <v>130</v>
      </c>
      <c r="D1755" s="5">
        <v>149.86000000000001</v>
      </c>
      <c r="E1755" s="6" t="s">
        <v>5</v>
      </c>
      <c r="F1755" s="7">
        <f t="shared" si="32"/>
        <v>162.5</v>
      </c>
      <c r="G1755" s="8">
        <v>162.5</v>
      </c>
    </row>
    <row r="1756" spans="2:7" ht="15.75" thickBot="1" x14ac:dyDescent="0.3">
      <c r="B1756" s="57" t="s">
        <v>1753</v>
      </c>
      <c r="C1756" s="5">
        <v>153</v>
      </c>
      <c r="D1756" s="5">
        <v>173.46</v>
      </c>
      <c r="E1756" s="6" t="s">
        <v>5</v>
      </c>
      <c r="F1756" s="7">
        <f t="shared" si="32"/>
        <v>191.25</v>
      </c>
      <c r="G1756" s="8">
        <v>191.25</v>
      </c>
    </row>
    <row r="1757" spans="2:7" ht="15.75" thickBot="1" x14ac:dyDescent="0.3">
      <c r="B1757" s="57" t="s">
        <v>1754</v>
      </c>
      <c r="C1757" s="5">
        <v>204</v>
      </c>
      <c r="D1757" s="5">
        <v>235.41</v>
      </c>
      <c r="E1757" s="6" t="s">
        <v>5</v>
      </c>
      <c r="F1757" s="7">
        <f t="shared" si="32"/>
        <v>255</v>
      </c>
      <c r="G1757" s="8">
        <v>255</v>
      </c>
    </row>
    <row r="1758" spans="2:7" ht="15.75" thickBot="1" x14ac:dyDescent="0.3">
      <c r="B1758" s="57" t="s">
        <v>1755</v>
      </c>
      <c r="C1758" s="5">
        <v>222</v>
      </c>
      <c r="D1758" s="5">
        <v>250.16</v>
      </c>
      <c r="E1758" s="6" t="s">
        <v>5</v>
      </c>
      <c r="F1758" s="7">
        <f t="shared" si="32"/>
        <v>277.5</v>
      </c>
      <c r="G1758" s="8">
        <v>277.5</v>
      </c>
    </row>
    <row r="1759" spans="2:7" ht="15.75" thickBot="1" x14ac:dyDescent="0.3">
      <c r="B1759" s="57" t="s">
        <v>1756</v>
      </c>
      <c r="C1759" s="5">
        <v>269</v>
      </c>
      <c r="D1759" s="5">
        <v>325.68</v>
      </c>
      <c r="E1759" s="6" t="s">
        <v>5</v>
      </c>
      <c r="F1759" s="7">
        <f t="shared" si="32"/>
        <v>336.25</v>
      </c>
      <c r="G1759" s="8">
        <v>336.25</v>
      </c>
    </row>
    <row r="1760" spans="2:7" ht="15.75" thickBot="1" x14ac:dyDescent="0.3">
      <c r="B1760" s="57" t="s">
        <v>1757</v>
      </c>
      <c r="C1760" s="5">
        <v>422</v>
      </c>
      <c r="D1760" s="5">
        <v>450.17</v>
      </c>
      <c r="E1760" s="6" t="s">
        <v>5</v>
      </c>
      <c r="F1760" s="7">
        <f t="shared" si="32"/>
        <v>527.5</v>
      </c>
      <c r="G1760" s="8">
        <v>527.5</v>
      </c>
    </row>
    <row r="1761" spans="2:7" ht="15.75" thickBot="1" x14ac:dyDescent="0.3">
      <c r="B1761" s="57" t="s">
        <v>1758</v>
      </c>
      <c r="C1761" s="5">
        <v>499</v>
      </c>
      <c r="D1761" s="5">
        <v>540.44000000000005</v>
      </c>
      <c r="E1761" s="6" t="s">
        <v>5</v>
      </c>
      <c r="F1761" s="7">
        <f t="shared" si="32"/>
        <v>623.75</v>
      </c>
      <c r="G1761" s="8">
        <v>623.75</v>
      </c>
    </row>
    <row r="1762" spans="2:7" ht="15.75" thickBot="1" x14ac:dyDescent="0.3">
      <c r="B1762" s="57" t="s">
        <v>1759</v>
      </c>
      <c r="C1762" s="5">
        <v>740</v>
      </c>
      <c r="D1762" s="5">
        <v>769.95</v>
      </c>
      <c r="E1762" s="6" t="s">
        <v>5</v>
      </c>
      <c r="F1762" s="7">
        <f t="shared" si="32"/>
        <v>925</v>
      </c>
      <c r="G1762" s="8">
        <v>925</v>
      </c>
    </row>
    <row r="1763" spans="2:7" ht="15.75" thickBot="1" x14ac:dyDescent="0.3">
      <c r="B1763" s="57" t="s">
        <v>1760</v>
      </c>
      <c r="C1763" s="5">
        <v>1099</v>
      </c>
      <c r="D1763" s="5">
        <v>1178.23</v>
      </c>
      <c r="E1763" s="6" t="s">
        <v>5</v>
      </c>
      <c r="F1763" s="7">
        <f t="shared" si="32"/>
        <v>1373.75</v>
      </c>
      <c r="G1763" s="8">
        <v>1373.75</v>
      </c>
    </row>
    <row r="1764" spans="2:7" ht="15.75" thickBot="1" x14ac:dyDescent="0.3">
      <c r="B1764" s="57" t="s">
        <v>1761</v>
      </c>
      <c r="C1764" s="5">
        <v>1375.88</v>
      </c>
      <c r="D1764" s="5">
        <v>1375.88</v>
      </c>
      <c r="E1764" s="6" t="s">
        <v>5</v>
      </c>
      <c r="F1764" s="7">
        <f t="shared" si="32"/>
        <v>1719.8500000000001</v>
      </c>
      <c r="G1764" s="8">
        <v>1719.85</v>
      </c>
    </row>
    <row r="1765" spans="2:7" ht="15.75" thickBot="1" x14ac:dyDescent="0.3">
      <c r="B1765" s="57" t="s">
        <v>1762</v>
      </c>
      <c r="C1765" s="5">
        <v>1999.51</v>
      </c>
      <c r="D1765" s="5">
        <v>1999.51</v>
      </c>
      <c r="E1765" s="6" t="s">
        <v>5</v>
      </c>
      <c r="F1765" s="7">
        <f t="shared" si="32"/>
        <v>2499.3874999999998</v>
      </c>
      <c r="G1765" s="8">
        <v>2499.39</v>
      </c>
    </row>
    <row r="1766" spans="2:7" ht="15.75" thickBot="1" x14ac:dyDescent="0.3">
      <c r="B1766" s="57" t="s">
        <v>1763</v>
      </c>
      <c r="C1766" s="5">
        <v>2714</v>
      </c>
      <c r="D1766" s="5">
        <v>2714</v>
      </c>
      <c r="E1766" s="6" t="s">
        <v>5</v>
      </c>
      <c r="F1766" s="7">
        <f t="shared" si="32"/>
        <v>3392.5</v>
      </c>
      <c r="G1766" s="8">
        <v>3392.5</v>
      </c>
    </row>
    <row r="1767" spans="2:7" ht="15.75" thickBot="1" x14ac:dyDescent="0.3">
      <c r="B1767" s="57" t="s">
        <v>1764</v>
      </c>
      <c r="C1767" s="5">
        <v>3639.71</v>
      </c>
      <c r="D1767" s="5">
        <v>3639.71</v>
      </c>
      <c r="E1767" s="6" t="s">
        <v>5</v>
      </c>
      <c r="F1767" s="7">
        <f t="shared" si="32"/>
        <v>4549.6374999999998</v>
      </c>
      <c r="G1767" s="8">
        <v>4549.6400000000003</v>
      </c>
    </row>
    <row r="1768" spans="2:7" ht="15.75" thickBot="1" x14ac:dyDescent="0.3">
      <c r="B1768" s="57" t="s">
        <v>1765</v>
      </c>
      <c r="C1768" s="5">
        <v>4790</v>
      </c>
      <c r="D1768" s="5">
        <v>4826.2</v>
      </c>
      <c r="E1768" s="6" t="s">
        <v>5</v>
      </c>
      <c r="F1768" s="7">
        <f t="shared" si="32"/>
        <v>5987.5</v>
      </c>
      <c r="G1768" s="8">
        <v>5987.5</v>
      </c>
    </row>
    <row r="1769" spans="2:7" ht="15.75" thickBot="1" x14ac:dyDescent="0.3">
      <c r="B1769" s="57" t="s">
        <v>1766</v>
      </c>
      <c r="C1769" s="5">
        <v>6949.61</v>
      </c>
      <c r="D1769" s="5">
        <v>6949.61</v>
      </c>
      <c r="E1769" s="6" t="s">
        <v>5</v>
      </c>
      <c r="F1769" s="7">
        <f t="shared" si="32"/>
        <v>8687.0124999999989</v>
      </c>
      <c r="G1769" s="8">
        <v>8687</v>
      </c>
    </row>
    <row r="1770" spans="2:7" s="116" customFormat="1" ht="13.5" thickBot="1" x14ac:dyDescent="0.25">
      <c r="B1770" s="57" t="s">
        <v>1767</v>
      </c>
      <c r="C1770" s="5">
        <v>10395.209999999999</v>
      </c>
      <c r="D1770" s="5">
        <v>10395.209999999999</v>
      </c>
      <c r="E1770" s="6" t="s">
        <v>5</v>
      </c>
      <c r="F1770" s="7">
        <f t="shared" si="32"/>
        <v>12994.012499999999</v>
      </c>
      <c r="G1770" s="8">
        <v>12994</v>
      </c>
    </row>
    <row r="1771" spans="2:7" ht="15.75" thickBot="1" x14ac:dyDescent="0.3">
      <c r="B1771" s="57" t="s">
        <v>1768</v>
      </c>
      <c r="C1771" s="5">
        <v>18937.23</v>
      </c>
      <c r="D1771" s="5">
        <v>18937.23</v>
      </c>
      <c r="E1771" s="6" t="s">
        <v>5</v>
      </c>
      <c r="F1771" s="7">
        <f t="shared" si="32"/>
        <v>23671.537499999999</v>
      </c>
      <c r="G1771" s="8">
        <v>23671.54</v>
      </c>
    </row>
    <row r="1772" spans="2:7" ht="15.75" thickBot="1" x14ac:dyDescent="0.3">
      <c r="B1772" s="57" t="s">
        <v>1769</v>
      </c>
      <c r="C1772" s="5"/>
      <c r="D1772" s="5"/>
      <c r="E1772" s="6" t="s">
        <v>5</v>
      </c>
      <c r="F1772" s="7">
        <f t="shared" si="32"/>
        <v>0</v>
      </c>
      <c r="G1772" s="8">
        <v>0</v>
      </c>
    </row>
    <row r="1773" spans="2:7" ht="15.75" thickBot="1" x14ac:dyDescent="0.3">
      <c r="B1773" s="57" t="s">
        <v>1770</v>
      </c>
      <c r="C1773" s="5">
        <v>1349.92</v>
      </c>
      <c r="D1773" s="5">
        <v>1349.92</v>
      </c>
      <c r="E1773" s="6" t="s">
        <v>5</v>
      </c>
      <c r="F1773" s="7">
        <f t="shared" si="32"/>
        <v>1687.4</v>
      </c>
      <c r="G1773" s="8">
        <v>1687.4</v>
      </c>
    </row>
    <row r="1774" spans="2:7" ht="15.75" thickBot="1" x14ac:dyDescent="0.3">
      <c r="B1774" s="57" t="s">
        <v>1771</v>
      </c>
      <c r="C1774" s="5">
        <v>1660.26</v>
      </c>
      <c r="D1774" s="5">
        <v>1660.26</v>
      </c>
      <c r="E1774" s="6" t="s">
        <v>5</v>
      </c>
      <c r="F1774" s="7">
        <f t="shared" si="32"/>
        <v>2075.3249999999998</v>
      </c>
      <c r="G1774" s="8">
        <v>2075.33</v>
      </c>
    </row>
    <row r="1775" spans="2:7" ht="15.75" thickBot="1" x14ac:dyDescent="0.3">
      <c r="B1775" s="57" t="s">
        <v>1772</v>
      </c>
      <c r="C1775" s="5"/>
      <c r="D1775" s="5"/>
      <c r="E1775" s="6" t="s">
        <v>5</v>
      </c>
      <c r="F1775" s="7">
        <f t="shared" si="32"/>
        <v>0</v>
      </c>
      <c r="G1775" s="8">
        <v>0</v>
      </c>
    </row>
    <row r="1776" spans="2:7" ht="15.75" thickBot="1" x14ac:dyDescent="0.3">
      <c r="B1776" s="57" t="s">
        <v>1773</v>
      </c>
      <c r="C1776" s="5">
        <v>5950.15</v>
      </c>
      <c r="D1776" s="5">
        <v>5950.15</v>
      </c>
      <c r="E1776" s="6" t="s">
        <v>5</v>
      </c>
      <c r="F1776" s="7">
        <f t="shared" si="32"/>
        <v>7437.6875</v>
      </c>
      <c r="G1776" s="8">
        <v>7437.7</v>
      </c>
    </row>
    <row r="1777" spans="2:7" ht="15.75" thickBot="1" x14ac:dyDescent="0.3">
      <c r="B1777" s="102" t="s">
        <v>1774</v>
      </c>
      <c r="C1777" s="5"/>
      <c r="D1777" s="5"/>
      <c r="E1777" s="69" t="s">
        <v>5</v>
      </c>
      <c r="F1777" s="7">
        <f t="shared" si="32"/>
        <v>0</v>
      </c>
      <c r="G1777" s="103">
        <v>0</v>
      </c>
    </row>
    <row r="1778" spans="2:7" ht="15.75" thickBot="1" x14ac:dyDescent="0.3">
      <c r="B1778" s="100" t="s">
        <v>1589</v>
      </c>
      <c r="C1778" s="5" t="s">
        <v>20</v>
      </c>
      <c r="D1778" s="5" t="s">
        <v>20</v>
      </c>
      <c r="E1778" s="74" t="s">
        <v>5</v>
      </c>
      <c r="F1778" s="7" t="e">
        <f t="shared" si="32"/>
        <v>#VALUE!</v>
      </c>
      <c r="G1778" s="99"/>
    </row>
    <row r="1779" spans="2:7" ht="15.75" thickBot="1" x14ac:dyDescent="0.3">
      <c r="B1779" s="55" t="s">
        <v>1775</v>
      </c>
      <c r="C1779" s="5">
        <v>66.08</v>
      </c>
      <c r="D1779" s="5">
        <v>66.08</v>
      </c>
      <c r="E1779" s="56" t="s">
        <v>5</v>
      </c>
      <c r="F1779" s="7">
        <f t="shared" si="32"/>
        <v>82.6</v>
      </c>
      <c r="G1779" s="101">
        <v>82.6</v>
      </c>
    </row>
    <row r="1780" spans="2:7" ht="15.75" thickBot="1" x14ac:dyDescent="0.3">
      <c r="B1780" s="57" t="s">
        <v>1776</v>
      </c>
      <c r="C1780" s="5">
        <v>94.4</v>
      </c>
      <c r="D1780" s="5">
        <v>94.4</v>
      </c>
      <c r="E1780" s="6" t="s">
        <v>5</v>
      </c>
      <c r="F1780" s="7">
        <f t="shared" si="32"/>
        <v>118</v>
      </c>
      <c r="G1780" s="8">
        <v>118</v>
      </c>
    </row>
    <row r="1781" spans="2:7" ht="15.75" thickBot="1" x14ac:dyDescent="0.3">
      <c r="B1781" s="57" t="s">
        <v>1777</v>
      </c>
      <c r="C1781" s="5">
        <v>97.35</v>
      </c>
      <c r="D1781" s="5">
        <v>97.35</v>
      </c>
      <c r="E1781" s="6" t="s">
        <v>5</v>
      </c>
      <c r="F1781" s="7">
        <f t="shared" si="32"/>
        <v>121.6875</v>
      </c>
      <c r="G1781" s="8">
        <v>121.69</v>
      </c>
    </row>
    <row r="1782" spans="2:7" ht="15.75" thickBot="1" x14ac:dyDescent="0.3">
      <c r="B1782" s="57" t="s">
        <v>1778</v>
      </c>
      <c r="C1782" s="5">
        <v>140.41999999999999</v>
      </c>
      <c r="D1782" s="5">
        <v>140.41999999999999</v>
      </c>
      <c r="E1782" s="6" t="s">
        <v>5</v>
      </c>
      <c r="F1782" s="7">
        <f t="shared" si="32"/>
        <v>175.52499999999998</v>
      </c>
      <c r="G1782" s="8">
        <v>175.53</v>
      </c>
    </row>
    <row r="1783" spans="2:7" ht="15.75" thickBot="1" x14ac:dyDescent="0.3">
      <c r="B1783" s="57" t="s">
        <v>1779</v>
      </c>
      <c r="C1783" s="5">
        <v>145.72999999999999</v>
      </c>
      <c r="D1783" s="5">
        <v>145.72999999999999</v>
      </c>
      <c r="E1783" s="6" t="s">
        <v>5</v>
      </c>
      <c r="F1783" s="7">
        <f t="shared" si="32"/>
        <v>182.16249999999999</v>
      </c>
      <c r="G1783" s="8">
        <v>182.16</v>
      </c>
    </row>
    <row r="1784" spans="2:7" ht="15.75" thickBot="1" x14ac:dyDescent="0.3">
      <c r="B1784" s="57" t="s">
        <v>1780</v>
      </c>
      <c r="C1784" s="5">
        <v>206.5</v>
      </c>
      <c r="D1784" s="5">
        <v>206.5</v>
      </c>
      <c r="E1784" s="6" t="s">
        <v>5</v>
      </c>
      <c r="F1784" s="7">
        <f t="shared" ref="F1784:F1847" si="33">C1784*1.25</f>
        <v>258.125</v>
      </c>
      <c r="G1784" s="8">
        <v>258.13</v>
      </c>
    </row>
    <row r="1785" spans="2:7" ht="15.75" thickBot="1" x14ac:dyDescent="0.3">
      <c r="B1785" s="57" t="s">
        <v>1781</v>
      </c>
      <c r="C1785" s="5">
        <v>295</v>
      </c>
      <c r="D1785" s="5">
        <v>295</v>
      </c>
      <c r="E1785" s="6" t="s">
        <v>5</v>
      </c>
      <c r="F1785" s="7">
        <f t="shared" si="33"/>
        <v>368.75</v>
      </c>
      <c r="G1785" s="8">
        <v>368.75</v>
      </c>
    </row>
    <row r="1786" spans="2:7" ht="15.75" thickBot="1" x14ac:dyDescent="0.3">
      <c r="B1786" s="57" t="s">
        <v>1782</v>
      </c>
      <c r="C1786" s="5">
        <v>309.75</v>
      </c>
      <c r="D1786" s="5">
        <v>309.75</v>
      </c>
      <c r="E1786" s="6" t="s">
        <v>5</v>
      </c>
      <c r="F1786" s="7">
        <f t="shared" si="33"/>
        <v>387.1875</v>
      </c>
      <c r="G1786" s="8">
        <v>387.18</v>
      </c>
    </row>
    <row r="1787" spans="2:7" ht="15.75" thickBot="1" x14ac:dyDescent="0.3">
      <c r="B1787" s="57" t="s">
        <v>1783</v>
      </c>
      <c r="C1787" s="5">
        <v>525.69000000000005</v>
      </c>
      <c r="D1787" s="5">
        <v>525.69000000000005</v>
      </c>
      <c r="E1787" s="6" t="s">
        <v>5</v>
      </c>
      <c r="F1787" s="7">
        <f t="shared" si="33"/>
        <v>657.11250000000007</v>
      </c>
      <c r="G1787" s="8">
        <v>675.11</v>
      </c>
    </row>
    <row r="1788" spans="2:7" ht="15.75" thickBot="1" x14ac:dyDescent="0.3">
      <c r="B1788" s="57" t="s">
        <v>1784</v>
      </c>
      <c r="C1788" s="5">
        <v>657.85</v>
      </c>
      <c r="D1788" s="5">
        <v>657.85</v>
      </c>
      <c r="E1788" s="6" t="s">
        <v>5</v>
      </c>
      <c r="F1788" s="7">
        <f t="shared" si="33"/>
        <v>822.3125</v>
      </c>
      <c r="G1788" s="8">
        <v>822.31</v>
      </c>
    </row>
    <row r="1789" spans="2:7" ht="15.75" thickBot="1" x14ac:dyDescent="0.3">
      <c r="B1789" s="57" t="s">
        <v>1785</v>
      </c>
      <c r="C1789" s="5">
        <v>923.94</v>
      </c>
      <c r="D1789" s="5">
        <v>923.94</v>
      </c>
      <c r="E1789" s="6" t="s">
        <v>5</v>
      </c>
      <c r="F1789" s="7">
        <f t="shared" si="33"/>
        <v>1154.9250000000002</v>
      </c>
      <c r="G1789" s="8">
        <v>1154.93</v>
      </c>
    </row>
    <row r="1790" spans="2:7" ht="15.75" thickBot="1" x14ac:dyDescent="0.3">
      <c r="B1790" s="57" t="s">
        <v>1786</v>
      </c>
      <c r="C1790" s="5">
        <v>1125.72</v>
      </c>
      <c r="D1790" s="5">
        <v>1125.72</v>
      </c>
      <c r="E1790" s="6" t="s">
        <v>5</v>
      </c>
      <c r="F1790" s="7">
        <f t="shared" si="33"/>
        <v>1407.15</v>
      </c>
      <c r="G1790" s="8">
        <v>1407.15</v>
      </c>
    </row>
    <row r="1791" spans="2:7" ht="15.75" thickBot="1" x14ac:dyDescent="0.3">
      <c r="B1791" s="57" t="s">
        <v>1787</v>
      </c>
      <c r="C1791" s="5">
        <v>1624.86</v>
      </c>
      <c r="D1791" s="5">
        <v>1624.86</v>
      </c>
      <c r="E1791" s="6" t="s">
        <v>5</v>
      </c>
      <c r="F1791" s="7">
        <f t="shared" si="33"/>
        <v>2031.0749999999998</v>
      </c>
      <c r="G1791" s="8">
        <v>2031.08</v>
      </c>
    </row>
    <row r="1792" spans="2:7" ht="15.75" thickBot="1" x14ac:dyDescent="0.3">
      <c r="B1792" s="57" t="s">
        <v>1788</v>
      </c>
      <c r="C1792" s="5">
        <v>2062.64</v>
      </c>
      <c r="D1792" s="5">
        <v>2062.64</v>
      </c>
      <c r="E1792" s="6" t="s">
        <v>5</v>
      </c>
      <c r="F1792" s="7">
        <f t="shared" si="33"/>
        <v>2578.2999999999997</v>
      </c>
      <c r="G1792" s="8">
        <v>2578.3000000000002</v>
      </c>
    </row>
    <row r="1793" spans="2:7" ht="15.75" thickBot="1" x14ac:dyDescent="0.3">
      <c r="B1793" s="57" t="s">
        <v>1789</v>
      </c>
      <c r="C1793" s="5">
        <v>2961.21</v>
      </c>
      <c r="D1793" s="5">
        <v>2961.21</v>
      </c>
      <c r="E1793" s="6" t="s">
        <v>5</v>
      </c>
      <c r="F1793" s="7">
        <f t="shared" si="33"/>
        <v>3701.5124999999998</v>
      </c>
      <c r="G1793" s="8">
        <v>3701.51</v>
      </c>
    </row>
    <row r="1794" spans="2:7" ht="15.75" thickBot="1" x14ac:dyDescent="0.3">
      <c r="B1794" s="57" t="s">
        <v>1790</v>
      </c>
      <c r="C1794" s="5">
        <v>3964.8</v>
      </c>
      <c r="D1794" s="5">
        <v>3964.8</v>
      </c>
      <c r="E1794" s="6" t="s">
        <v>5</v>
      </c>
      <c r="F1794" s="7">
        <f t="shared" si="33"/>
        <v>4956</v>
      </c>
      <c r="G1794" s="8">
        <v>4956</v>
      </c>
    </row>
    <row r="1795" spans="2:7" ht="15.75" thickBot="1" x14ac:dyDescent="0.3">
      <c r="B1795" s="57" t="s">
        <v>1791</v>
      </c>
      <c r="C1795" s="5">
        <v>5972.57</v>
      </c>
      <c r="D1795" s="5">
        <v>5972.57</v>
      </c>
      <c r="E1795" s="6" t="s">
        <v>5</v>
      </c>
      <c r="F1795" s="7">
        <f t="shared" si="33"/>
        <v>7465.7124999999996</v>
      </c>
      <c r="G1795" s="8">
        <v>7465.71</v>
      </c>
    </row>
    <row r="1796" spans="2:7" ht="15.75" thickBot="1" x14ac:dyDescent="0.3">
      <c r="B1796" s="57" t="s">
        <v>1792</v>
      </c>
      <c r="C1796" s="5">
        <v>8064.71</v>
      </c>
      <c r="D1796" s="5">
        <v>8064.71</v>
      </c>
      <c r="E1796" s="6" t="s">
        <v>5</v>
      </c>
      <c r="F1796" s="7">
        <f t="shared" si="33"/>
        <v>10080.887500000001</v>
      </c>
      <c r="G1796" s="8">
        <v>10080.89</v>
      </c>
    </row>
    <row r="1797" spans="2:7" ht="15.75" thickBot="1" x14ac:dyDescent="0.3">
      <c r="B1797" s="57" t="s">
        <v>1793</v>
      </c>
      <c r="C1797" s="5">
        <v>18960.240000000002</v>
      </c>
      <c r="D1797" s="5">
        <v>18960.240000000002</v>
      </c>
      <c r="E1797" s="6" t="s">
        <v>5</v>
      </c>
      <c r="F1797" s="7">
        <f t="shared" si="33"/>
        <v>23700.300000000003</v>
      </c>
      <c r="G1797" s="8">
        <v>23700.3</v>
      </c>
    </row>
    <row r="1798" spans="2:7" ht="15.75" thickBot="1" x14ac:dyDescent="0.3">
      <c r="B1798" s="57" t="s">
        <v>1794</v>
      </c>
      <c r="C1798" s="5">
        <v>74.34</v>
      </c>
      <c r="D1798" s="5">
        <v>74.34</v>
      </c>
      <c r="E1798" s="6" t="s">
        <v>5</v>
      </c>
      <c r="F1798" s="7">
        <f t="shared" si="33"/>
        <v>92.925000000000011</v>
      </c>
      <c r="G1798" s="8">
        <v>92.93</v>
      </c>
    </row>
    <row r="1799" spans="2:7" ht="15.75" thickBot="1" x14ac:dyDescent="0.3">
      <c r="B1799" s="57" t="s">
        <v>1795</v>
      </c>
      <c r="C1799" s="5"/>
      <c r="D1799" s="5"/>
      <c r="E1799" s="6" t="s">
        <v>5</v>
      </c>
      <c r="F1799" s="7">
        <f t="shared" si="33"/>
        <v>0</v>
      </c>
      <c r="G1799" s="8">
        <v>0</v>
      </c>
    </row>
    <row r="1800" spans="2:7" ht="15.75" thickBot="1" x14ac:dyDescent="0.3">
      <c r="B1800" s="57" t="s">
        <v>1796</v>
      </c>
      <c r="C1800" s="5"/>
      <c r="D1800" s="5"/>
      <c r="E1800" s="6" t="s">
        <v>5</v>
      </c>
      <c r="F1800" s="7">
        <f t="shared" si="33"/>
        <v>0</v>
      </c>
      <c r="G1800" s="8">
        <v>0</v>
      </c>
    </row>
    <row r="1801" spans="2:7" ht="15.75" thickBot="1" x14ac:dyDescent="0.3">
      <c r="B1801" s="57" t="s">
        <v>1797</v>
      </c>
      <c r="C1801" s="5">
        <v>133.93</v>
      </c>
      <c r="D1801" s="5">
        <v>133.93</v>
      </c>
      <c r="E1801" s="6" t="s">
        <v>5</v>
      </c>
      <c r="F1801" s="7">
        <f t="shared" si="33"/>
        <v>167.41250000000002</v>
      </c>
      <c r="G1801" s="8">
        <v>167.41</v>
      </c>
    </row>
    <row r="1802" spans="2:7" ht="15.75" thickBot="1" x14ac:dyDescent="0.3">
      <c r="B1802" s="57" t="s">
        <v>1798</v>
      </c>
      <c r="C1802" s="5"/>
      <c r="D1802" s="5"/>
      <c r="E1802" s="6" t="s">
        <v>5</v>
      </c>
      <c r="F1802" s="7">
        <f t="shared" si="33"/>
        <v>0</v>
      </c>
      <c r="G1802" s="8">
        <v>0</v>
      </c>
    </row>
    <row r="1803" spans="2:7" ht="15.75" thickBot="1" x14ac:dyDescent="0.3">
      <c r="B1803" s="57" t="s">
        <v>1799</v>
      </c>
      <c r="C1803" s="5">
        <v>224.79</v>
      </c>
      <c r="D1803" s="5">
        <v>224.79</v>
      </c>
      <c r="E1803" s="6" t="s">
        <v>5</v>
      </c>
      <c r="F1803" s="7">
        <f t="shared" si="33"/>
        <v>280.98750000000001</v>
      </c>
      <c r="G1803" s="8">
        <v>280.99</v>
      </c>
    </row>
    <row r="1804" spans="2:7" ht="15.75" thickBot="1" x14ac:dyDescent="0.3">
      <c r="B1804" s="57" t="s">
        <v>1800</v>
      </c>
      <c r="C1804" s="5"/>
      <c r="D1804" s="5"/>
      <c r="E1804" s="6" t="s">
        <v>5</v>
      </c>
      <c r="F1804" s="7">
        <f t="shared" si="33"/>
        <v>0</v>
      </c>
      <c r="G1804" s="8">
        <v>0</v>
      </c>
    </row>
    <row r="1805" spans="2:7" ht="15.75" thickBot="1" x14ac:dyDescent="0.3">
      <c r="B1805" s="57" t="s">
        <v>1801</v>
      </c>
      <c r="C1805" s="5"/>
      <c r="D1805" s="5"/>
      <c r="E1805" s="6" t="s">
        <v>5</v>
      </c>
      <c r="F1805" s="7">
        <f t="shared" si="33"/>
        <v>0</v>
      </c>
      <c r="G1805" s="8">
        <v>0</v>
      </c>
    </row>
    <row r="1806" spans="2:7" ht="15.75" thickBot="1" x14ac:dyDescent="0.3">
      <c r="B1806" s="57" t="s">
        <v>1802</v>
      </c>
      <c r="C1806" s="5"/>
      <c r="D1806" s="5"/>
      <c r="E1806" s="6" t="s">
        <v>5</v>
      </c>
      <c r="F1806" s="7">
        <f t="shared" si="33"/>
        <v>0</v>
      </c>
      <c r="G1806" s="8">
        <v>0</v>
      </c>
    </row>
    <row r="1807" spans="2:7" ht="15.75" thickBot="1" x14ac:dyDescent="0.3">
      <c r="B1807" s="57" t="s">
        <v>1803</v>
      </c>
      <c r="C1807" s="5">
        <v>715.08</v>
      </c>
      <c r="D1807" s="5">
        <v>715.08</v>
      </c>
      <c r="E1807" s="6" t="s">
        <v>5</v>
      </c>
      <c r="F1807" s="7">
        <f t="shared" si="33"/>
        <v>893.85</v>
      </c>
      <c r="G1807" s="8">
        <v>893.85</v>
      </c>
    </row>
    <row r="1808" spans="2:7" ht="15.75" thickBot="1" x14ac:dyDescent="0.3">
      <c r="B1808" s="57" t="s">
        <v>1804</v>
      </c>
      <c r="C1808" s="5"/>
      <c r="D1808" s="5"/>
      <c r="E1808" s="6" t="s">
        <v>5</v>
      </c>
      <c r="F1808" s="7">
        <f t="shared" si="33"/>
        <v>0</v>
      </c>
      <c r="G1808" s="8">
        <v>0</v>
      </c>
    </row>
    <row r="1809" spans="2:7" ht="15.75" thickBot="1" x14ac:dyDescent="0.3">
      <c r="B1809" s="57" t="s">
        <v>1805</v>
      </c>
      <c r="C1809" s="5"/>
      <c r="D1809" s="5"/>
      <c r="E1809" s="6" t="s">
        <v>5</v>
      </c>
      <c r="F1809" s="7">
        <f t="shared" si="33"/>
        <v>0</v>
      </c>
      <c r="G1809" s="8">
        <v>0</v>
      </c>
    </row>
    <row r="1810" spans="2:7" ht="15.75" thickBot="1" x14ac:dyDescent="0.3">
      <c r="B1810" s="57" t="s">
        <v>1806</v>
      </c>
      <c r="C1810" s="5">
        <v>1939.92</v>
      </c>
      <c r="D1810" s="5">
        <v>1939.92</v>
      </c>
      <c r="E1810" s="6" t="s">
        <v>5</v>
      </c>
      <c r="F1810" s="7">
        <f t="shared" si="33"/>
        <v>2424.9</v>
      </c>
      <c r="G1810" s="8">
        <v>2424.9</v>
      </c>
    </row>
    <row r="1811" spans="2:7" ht="15.75" thickBot="1" x14ac:dyDescent="0.3">
      <c r="B1811" s="57" t="s">
        <v>1807</v>
      </c>
      <c r="C1811" s="5"/>
      <c r="D1811" s="5"/>
      <c r="E1811" s="6" t="s">
        <v>5</v>
      </c>
      <c r="F1811" s="7">
        <f t="shared" si="33"/>
        <v>0</v>
      </c>
      <c r="G1811" s="8">
        <v>0</v>
      </c>
    </row>
    <row r="1812" spans="2:7" ht="15.75" thickBot="1" x14ac:dyDescent="0.3">
      <c r="B1812" s="57" t="s">
        <v>1808</v>
      </c>
      <c r="C1812" s="5"/>
      <c r="D1812" s="5"/>
      <c r="E1812" s="6" t="s">
        <v>5</v>
      </c>
      <c r="F1812" s="7">
        <f t="shared" si="33"/>
        <v>0</v>
      </c>
      <c r="G1812" s="8">
        <v>0</v>
      </c>
    </row>
    <row r="1813" spans="2:7" ht="15.75" thickBot="1" x14ac:dyDescent="0.3">
      <c r="B1813" s="57" t="s">
        <v>1809</v>
      </c>
      <c r="C1813" s="5">
        <v>6380.26</v>
      </c>
      <c r="D1813" s="5">
        <v>6380.26</v>
      </c>
      <c r="E1813" s="6" t="s">
        <v>5</v>
      </c>
      <c r="F1813" s="7">
        <f t="shared" si="33"/>
        <v>7975.3250000000007</v>
      </c>
      <c r="G1813" s="8">
        <v>7975.33</v>
      </c>
    </row>
    <row r="1814" spans="2:7" ht="15.75" thickBot="1" x14ac:dyDescent="0.3">
      <c r="B1814" s="102" t="s">
        <v>1810</v>
      </c>
      <c r="C1814" s="5"/>
      <c r="D1814" s="5"/>
      <c r="E1814" s="69" t="s">
        <v>5</v>
      </c>
      <c r="F1814" s="7">
        <f t="shared" si="33"/>
        <v>0</v>
      </c>
      <c r="G1814" s="103">
        <v>0</v>
      </c>
    </row>
    <row r="1815" spans="2:7" ht="15.75" thickBot="1" x14ac:dyDescent="0.3">
      <c r="B1815" s="100" t="s">
        <v>1682</v>
      </c>
      <c r="C1815" s="5" t="s">
        <v>20</v>
      </c>
      <c r="D1815" s="5" t="s">
        <v>20</v>
      </c>
      <c r="E1815" s="74"/>
      <c r="F1815" s="7" t="e">
        <f t="shared" si="33"/>
        <v>#VALUE!</v>
      </c>
      <c r="G1815" s="99"/>
    </row>
    <row r="1816" spans="2:7" ht="15.75" thickBot="1" x14ac:dyDescent="0.3">
      <c r="B1816" s="55" t="s">
        <v>1811</v>
      </c>
      <c r="C1816" s="5">
        <v>404.74</v>
      </c>
      <c r="D1816" s="5">
        <v>404.74</v>
      </c>
      <c r="E1816" s="56" t="s">
        <v>5</v>
      </c>
      <c r="F1816" s="7">
        <f t="shared" si="33"/>
        <v>505.92500000000001</v>
      </c>
      <c r="G1816" s="101">
        <v>505.93</v>
      </c>
    </row>
    <row r="1817" spans="2:7" ht="15.75" thickBot="1" x14ac:dyDescent="0.3">
      <c r="B1817" s="57" t="s">
        <v>1812</v>
      </c>
      <c r="C1817" s="5">
        <v>587.64</v>
      </c>
      <c r="D1817" s="5">
        <v>587.64</v>
      </c>
      <c r="E1817" s="6" t="s">
        <v>5</v>
      </c>
      <c r="F1817" s="7">
        <f t="shared" si="33"/>
        <v>734.55</v>
      </c>
      <c r="G1817" s="8">
        <v>734.55</v>
      </c>
    </row>
    <row r="1818" spans="2:7" ht="15.75" thickBot="1" x14ac:dyDescent="0.3">
      <c r="B1818" s="57" t="s">
        <v>1813</v>
      </c>
      <c r="C1818" s="5">
        <v>733.37</v>
      </c>
      <c r="D1818" s="5">
        <v>733.37</v>
      </c>
      <c r="E1818" s="6" t="s">
        <v>5</v>
      </c>
      <c r="F1818" s="7">
        <f t="shared" si="33"/>
        <v>916.71249999999998</v>
      </c>
      <c r="G1818" s="8">
        <v>916.71</v>
      </c>
    </row>
    <row r="1819" spans="2:7" ht="15.75" thickBot="1" x14ac:dyDescent="0.3">
      <c r="B1819" s="57" t="s">
        <v>1814</v>
      </c>
      <c r="C1819" s="5"/>
      <c r="D1819" s="5"/>
      <c r="E1819" s="6" t="s">
        <v>5</v>
      </c>
      <c r="F1819" s="7">
        <f t="shared" si="33"/>
        <v>0</v>
      </c>
      <c r="G1819" s="8">
        <v>0</v>
      </c>
    </row>
    <row r="1820" spans="2:7" ht="15.75" thickBot="1" x14ac:dyDescent="0.3">
      <c r="B1820" s="102" t="s">
        <v>1815</v>
      </c>
      <c r="C1820" s="5">
        <v>2909.88</v>
      </c>
      <c r="D1820" s="5">
        <v>2909.88</v>
      </c>
      <c r="E1820" s="69" t="s">
        <v>5</v>
      </c>
      <c r="F1820" s="7">
        <f t="shared" si="33"/>
        <v>3637.3500000000004</v>
      </c>
      <c r="G1820" s="103">
        <v>3637.35</v>
      </c>
    </row>
    <row r="1821" spans="2:7" ht="15.75" thickBot="1" x14ac:dyDescent="0.3">
      <c r="B1821" s="98" t="s">
        <v>1816</v>
      </c>
      <c r="C1821" s="5" t="s">
        <v>20</v>
      </c>
      <c r="D1821" s="5" t="s">
        <v>20</v>
      </c>
      <c r="E1821" s="74"/>
      <c r="F1821" s="7" t="e">
        <f t="shared" si="33"/>
        <v>#VALUE!</v>
      </c>
      <c r="G1821" s="99"/>
    </row>
    <row r="1822" spans="2:7" ht="15.75" thickBot="1" x14ac:dyDescent="0.3">
      <c r="B1822" s="100" t="s">
        <v>1817</v>
      </c>
      <c r="C1822" s="5"/>
      <c r="D1822" s="5"/>
      <c r="E1822" s="74"/>
      <c r="F1822" s="7">
        <f t="shared" si="33"/>
        <v>0</v>
      </c>
      <c r="G1822" s="99"/>
    </row>
    <row r="1823" spans="2:7" ht="15.75" thickBot="1" x14ac:dyDescent="0.3">
      <c r="B1823" s="55" t="s">
        <v>1818</v>
      </c>
      <c r="C1823" s="5"/>
      <c r="D1823" s="5"/>
      <c r="E1823" s="56" t="s">
        <v>5</v>
      </c>
      <c r="F1823" s="7">
        <f t="shared" si="33"/>
        <v>0</v>
      </c>
      <c r="G1823" s="101">
        <v>0</v>
      </c>
    </row>
    <row r="1824" spans="2:7" ht="15.75" thickBot="1" x14ac:dyDescent="0.3">
      <c r="B1824" s="57" t="s">
        <v>1819</v>
      </c>
      <c r="C1824" s="5" t="s">
        <v>20</v>
      </c>
      <c r="D1824" s="5">
        <v>0</v>
      </c>
      <c r="E1824" s="6" t="s">
        <v>5</v>
      </c>
      <c r="F1824" s="7" t="e">
        <f t="shared" si="33"/>
        <v>#VALUE!</v>
      </c>
      <c r="G1824" s="8">
        <v>0</v>
      </c>
    </row>
    <row r="1825" spans="2:7" ht="15.75" thickBot="1" x14ac:dyDescent="0.3">
      <c r="B1825" s="57" t="s">
        <v>1820</v>
      </c>
      <c r="C1825" s="5">
        <v>78.47</v>
      </c>
      <c r="D1825" s="5">
        <v>78.47</v>
      </c>
      <c r="E1825" s="6" t="s">
        <v>5</v>
      </c>
      <c r="F1825" s="7">
        <f t="shared" si="33"/>
        <v>98.087500000000006</v>
      </c>
      <c r="G1825" s="8">
        <v>98.09</v>
      </c>
    </row>
    <row r="1826" spans="2:7" ht="15.75" thickBot="1" x14ac:dyDescent="0.3">
      <c r="B1826" s="57" t="s">
        <v>1821</v>
      </c>
      <c r="C1826" s="5">
        <v>113.87</v>
      </c>
      <c r="D1826" s="5">
        <v>113.87</v>
      </c>
      <c r="E1826" s="6" t="s">
        <v>5</v>
      </c>
      <c r="F1826" s="7">
        <f t="shared" si="33"/>
        <v>142.33750000000001</v>
      </c>
      <c r="G1826" s="8">
        <v>142.34</v>
      </c>
    </row>
    <row r="1827" spans="2:7" ht="15.75" thickBot="1" x14ac:dyDescent="0.3">
      <c r="B1827" s="57" t="s">
        <v>1822</v>
      </c>
      <c r="C1827" s="5">
        <v>142.78</v>
      </c>
      <c r="D1827" s="5">
        <v>142.78</v>
      </c>
      <c r="E1827" s="6" t="s">
        <v>5</v>
      </c>
      <c r="F1827" s="7">
        <f t="shared" si="33"/>
        <v>178.47499999999999</v>
      </c>
      <c r="G1827" s="8">
        <v>178.48</v>
      </c>
    </row>
    <row r="1828" spans="2:7" ht="15.75" thickBot="1" x14ac:dyDescent="0.3">
      <c r="B1828" s="57" t="s">
        <v>1823</v>
      </c>
      <c r="C1828" s="5">
        <v>160.47999999999999</v>
      </c>
      <c r="D1828" s="5">
        <v>160.47999999999999</v>
      </c>
      <c r="E1828" s="6" t="s">
        <v>5</v>
      </c>
      <c r="F1828" s="7">
        <f t="shared" si="33"/>
        <v>200.6</v>
      </c>
      <c r="G1828" s="8">
        <v>200.6</v>
      </c>
    </row>
    <row r="1829" spans="2:7" ht="15.75" thickBot="1" x14ac:dyDescent="0.3">
      <c r="B1829" s="57" t="s">
        <v>1824</v>
      </c>
      <c r="C1829" s="5">
        <v>217.71</v>
      </c>
      <c r="D1829" s="5">
        <v>217.71</v>
      </c>
      <c r="E1829" s="6" t="s">
        <v>5</v>
      </c>
      <c r="F1829" s="7">
        <f t="shared" si="33"/>
        <v>272.13749999999999</v>
      </c>
      <c r="G1829" s="8">
        <v>272.14</v>
      </c>
    </row>
    <row r="1830" spans="2:7" ht="15.75" thickBot="1" x14ac:dyDescent="0.3">
      <c r="B1830" s="57" t="s">
        <v>1825</v>
      </c>
      <c r="C1830" s="5">
        <v>239.54</v>
      </c>
      <c r="D1830" s="5">
        <v>239.54</v>
      </c>
      <c r="E1830" s="6" t="s">
        <v>5</v>
      </c>
      <c r="F1830" s="7">
        <f t="shared" si="33"/>
        <v>299.42500000000001</v>
      </c>
      <c r="G1830" s="8">
        <v>299.43</v>
      </c>
    </row>
    <row r="1831" spans="2:7" ht="15.75" thickBot="1" x14ac:dyDescent="0.3">
      <c r="B1831" s="57" t="s">
        <v>1826</v>
      </c>
      <c r="C1831" s="5">
        <v>314.47000000000003</v>
      </c>
      <c r="D1831" s="5">
        <v>314.47000000000003</v>
      </c>
      <c r="E1831" s="6" t="s">
        <v>5</v>
      </c>
      <c r="F1831" s="7">
        <f t="shared" si="33"/>
        <v>393.08750000000003</v>
      </c>
      <c r="G1831" s="8">
        <v>393.09</v>
      </c>
    </row>
    <row r="1832" spans="2:7" ht="15.75" thickBot="1" x14ac:dyDescent="0.3">
      <c r="B1832" s="57" t="s">
        <v>1827</v>
      </c>
      <c r="C1832" s="5">
        <v>491.47</v>
      </c>
      <c r="D1832" s="5">
        <v>491.47</v>
      </c>
      <c r="E1832" s="6" t="s">
        <v>5</v>
      </c>
      <c r="F1832" s="7">
        <f t="shared" si="33"/>
        <v>614.33750000000009</v>
      </c>
      <c r="G1832" s="8">
        <v>614.34</v>
      </c>
    </row>
    <row r="1833" spans="2:7" ht="15.75" thickBot="1" x14ac:dyDescent="0.3">
      <c r="B1833" s="57" t="s">
        <v>1828</v>
      </c>
      <c r="C1833" s="5">
        <v>660.8</v>
      </c>
      <c r="D1833" s="5">
        <v>660.8</v>
      </c>
      <c r="E1833" s="6" t="s">
        <v>5</v>
      </c>
      <c r="F1833" s="7">
        <f t="shared" si="33"/>
        <v>826</v>
      </c>
      <c r="G1833" s="8">
        <v>826</v>
      </c>
    </row>
    <row r="1834" spans="2:7" ht="15.75" thickBot="1" x14ac:dyDescent="0.3">
      <c r="B1834" s="102" t="s">
        <v>1829</v>
      </c>
      <c r="C1834" s="5">
        <v>1200.06</v>
      </c>
      <c r="D1834" s="5">
        <v>1200.06</v>
      </c>
      <c r="E1834" s="69" t="s">
        <v>5</v>
      </c>
      <c r="F1834" s="7">
        <f t="shared" si="33"/>
        <v>1500.0749999999998</v>
      </c>
      <c r="G1834" s="103">
        <v>1500.08</v>
      </c>
    </row>
    <row r="1835" spans="2:7" ht="15.75" thickBot="1" x14ac:dyDescent="0.3">
      <c r="B1835" s="100" t="s">
        <v>1830</v>
      </c>
      <c r="C1835" s="5"/>
      <c r="D1835" s="5"/>
      <c r="E1835" s="74"/>
      <c r="F1835" s="7">
        <f t="shared" si="33"/>
        <v>0</v>
      </c>
      <c r="G1835" s="99"/>
    </row>
    <row r="1836" spans="2:7" ht="15.75" thickBot="1" x14ac:dyDescent="0.3">
      <c r="B1836" s="55" t="s">
        <v>1831</v>
      </c>
      <c r="C1836" s="5"/>
      <c r="D1836" s="5"/>
      <c r="E1836" s="56" t="s">
        <v>5</v>
      </c>
      <c r="F1836" s="7">
        <f t="shared" si="33"/>
        <v>0</v>
      </c>
      <c r="G1836" s="101">
        <v>0</v>
      </c>
    </row>
    <row r="1837" spans="2:7" ht="15.75" thickBot="1" x14ac:dyDescent="0.3">
      <c r="B1837" s="57" t="s">
        <v>1832</v>
      </c>
      <c r="C1837" s="5" t="s">
        <v>20</v>
      </c>
      <c r="D1837" s="5">
        <v>0</v>
      </c>
      <c r="E1837" s="6" t="s">
        <v>5</v>
      </c>
      <c r="F1837" s="7" t="e">
        <f t="shared" si="33"/>
        <v>#VALUE!</v>
      </c>
      <c r="G1837" s="8">
        <v>0</v>
      </c>
    </row>
    <row r="1838" spans="2:7" ht="15.75" thickBot="1" x14ac:dyDescent="0.3">
      <c r="B1838" s="57" t="s">
        <v>1833</v>
      </c>
      <c r="C1838" s="5">
        <v>90.27</v>
      </c>
      <c r="D1838" s="5">
        <v>90.27</v>
      </c>
      <c r="E1838" s="6" t="s">
        <v>5</v>
      </c>
      <c r="F1838" s="7">
        <f t="shared" si="33"/>
        <v>112.83749999999999</v>
      </c>
      <c r="G1838" s="8">
        <v>112.84</v>
      </c>
    </row>
    <row r="1839" spans="2:7" ht="15.75" thickBot="1" x14ac:dyDescent="0.3">
      <c r="B1839" s="57" t="s">
        <v>1834</v>
      </c>
      <c r="C1839" s="5">
        <v>121.54</v>
      </c>
      <c r="D1839" s="5">
        <v>121.54</v>
      </c>
      <c r="E1839" s="6" t="s">
        <v>5</v>
      </c>
      <c r="F1839" s="7">
        <f t="shared" si="33"/>
        <v>151.92500000000001</v>
      </c>
      <c r="G1839" s="8">
        <v>151.93</v>
      </c>
    </row>
    <row r="1840" spans="2:7" ht="15.75" thickBot="1" x14ac:dyDescent="0.3">
      <c r="B1840" s="57" t="s">
        <v>1835</v>
      </c>
      <c r="C1840" s="5">
        <v>152.22</v>
      </c>
      <c r="D1840" s="5">
        <v>152.22</v>
      </c>
      <c r="E1840" s="6" t="s">
        <v>5</v>
      </c>
      <c r="F1840" s="7">
        <f t="shared" si="33"/>
        <v>190.27500000000001</v>
      </c>
      <c r="G1840" s="8">
        <v>190.28</v>
      </c>
    </row>
    <row r="1841" spans="2:7" ht="15.75" thickBot="1" x14ac:dyDescent="0.3">
      <c r="B1841" s="57" t="s">
        <v>1836</v>
      </c>
      <c r="C1841" s="5">
        <v>184.67</v>
      </c>
      <c r="D1841" s="5">
        <v>184.67</v>
      </c>
      <c r="E1841" s="6" t="s">
        <v>5</v>
      </c>
      <c r="F1841" s="7">
        <f t="shared" si="33"/>
        <v>230.83749999999998</v>
      </c>
      <c r="G1841" s="8">
        <v>230.84</v>
      </c>
    </row>
    <row r="1842" spans="2:7" ht="15.75" thickBot="1" x14ac:dyDescent="0.3">
      <c r="B1842" s="57" t="s">
        <v>1837</v>
      </c>
      <c r="C1842" s="5">
        <v>249.57</v>
      </c>
      <c r="D1842" s="5">
        <v>249.57</v>
      </c>
      <c r="E1842" s="6" t="s">
        <v>5</v>
      </c>
      <c r="F1842" s="7">
        <f t="shared" si="33"/>
        <v>311.96249999999998</v>
      </c>
      <c r="G1842" s="8">
        <v>311.95999999999998</v>
      </c>
    </row>
    <row r="1843" spans="2:7" ht="15.75" thickBot="1" x14ac:dyDescent="0.3">
      <c r="B1843" s="57" t="s">
        <v>1838</v>
      </c>
      <c r="C1843" s="5">
        <v>275.52999999999997</v>
      </c>
      <c r="D1843" s="5">
        <v>275.52999999999997</v>
      </c>
      <c r="E1843" s="6" t="s">
        <v>5</v>
      </c>
      <c r="F1843" s="7">
        <f t="shared" si="33"/>
        <v>344.41249999999997</v>
      </c>
      <c r="G1843" s="8">
        <v>344.41</v>
      </c>
    </row>
    <row r="1844" spans="2:7" ht="15.75" thickBot="1" x14ac:dyDescent="0.3">
      <c r="B1844" s="57" t="s">
        <v>1839</v>
      </c>
      <c r="C1844" s="5">
        <v>375.83</v>
      </c>
      <c r="D1844" s="5">
        <v>375.83</v>
      </c>
      <c r="E1844" s="6" t="s">
        <v>5</v>
      </c>
      <c r="F1844" s="7">
        <f t="shared" si="33"/>
        <v>469.78749999999997</v>
      </c>
      <c r="G1844" s="8">
        <v>469.79</v>
      </c>
    </row>
    <row r="1845" spans="2:7" ht="15.75" thickBot="1" x14ac:dyDescent="0.3">
      <c r="B1845" s="57" t="s">
        <v>1840</v>
      </c>
      <c r="C1845" s="5">
        <v>600.03</v>
      </c>
      <c r="D1845" s="5">
        <v>600.03</v>
      </c>
      <c r="E1845" s="6" t="s">
        <v>5</v>
      </c>
      <c r="F1845" s="7">
        <f t="shared" si="33"/>
        <v>750.03749999999991</v>
      </c>
      <c r="G1845" s="8">
        <v>750.04</v>
      </c>
    </row>
    <row r="1846" spans="2:7" ht="15.75" thickBot="1" x14ac:dyDescent="0.3">
      <c r="B1846" s="57" t="s">
        <v>1841</v>
      </c>
      <c r="C1846" s="5">
        <v>696.79</v>
      </c>
      <c r="D1846" s="5">
        <v>696.79</v>
      </c>
      <c r="E1846" s="6" t="s">
        <v>5</v>
      </c>
      <c r="F1846" s="7">
        <f t="shared" si="33"/>
        <v>870.98749999999995</v>
      </c>
      <c r="G1846" s="8">
        <v>870.99</v>
      </c>
    </row>
    <row r="1847" spans="2:7" ht="15.75" thickBot="1" x14ac:dyDescent="0.3">
      <c r="B1847" s="102" t="s">
        <v>1842</v>
      </c>
      <c r="C1847" s="5">
        <v>1300.3599999999999</v>
      </c>
      <c r="D1847" s="5">
        <v>1300.3599999999999</v>
      </c>
      <c r="E1847" s="69" t="s">
        <v>5</v>
      </c>
      <c r="F1847" s="7">
        <f t="shared" si="33"/>
        <v>1625.4499999999998</v>
      </c>
      <c r="G1847" s="103">
        <v>1625.45</v>
      </c>
    </row>
    <row r="1848" spans="2:7" ht="15.75" thickBot="1" x14ac:dyDescent="0.3">
      <c r="B1848" s="100" t="s">
        <v>1843</v>
      </c>
      <c r="C1848" s="5" t="s">
        <v>20</v>
      </c>
      <c r="D1848" s="5" t="s">
        <v>20</v>
      </c>
      <c r="E1848" s="74"/>
      <c r="F1848" s="7" t="e">
        <f t="shared" ref="F1848:F1911" si="34">C1848*1.25</f>
        <v>#VALUE!</v>
      </c>
      <c r="G1848" s="99"/>
    </row>
    <row r="1849" spans="2:7" ht="15.75" thickBot="1" x14ac:dyDescent="0.3">
      <c r="B1849" s="55" t="s">
        <v>1844</v>
      </c>
      <c r="C1849" s="5">
        <v>18.29</v>
      </c>
      <c r="D1849" s="5">
        <v>18.29</v>
      </c>
      <c r="E1849" s="56" t="s">
        <v>5</v>
      </c>
      <c r="F1849" s="7">
        <f t="shared" si="34"/>
        <v>22.862499999999997</v>
      </c>
      <c r="G1849" s="101">
        <v>22.86</v>
      </c>
    </row>
    <row r="1850" spans="2:7" ht="15.75" thickBot="1" x14ac:dyDescent="0.3">
      <c r="B1850" s="57" t="s">
        <v>1845</v>
      </c>
      <c r="C1850" s="5">
        <v>18.29</v>
      </c>
      <c r="D1850" s="5">
        <v>18.29</v>
      </c>
      <c r="E1850" s="6" t="s">
        <v>5</v>
      </c>
      <c r="F1850" s="7">
        <f t="shared" si="34"/>
        <v>22.862499999999997</v>
      </c>
      <c r="G1850" s="8">
        <v>22.86</v>
      </c>
    </row>
    <row r="1851" spans="2:7" ht="15.75" thickBot="1" x14ac:dyDescent="0.3">
      <c r="B1851" s="57" t="s">
        <v>1846</v>
      </c>
      <c r="C1851" s="5">
        <v>31.86</v>
      </c>
      <c r="D1851" s="5">
        <v>31.86</v>
      </c>
      <c r="E1851" s="6" t="s">
        <v>5</v>
      </c>
      <c r="F1851" s="7">
        <f t="shared" si="34"/>
        <v>39.825000000000003</v>
      </c>
      <c r="G1851" s="8">
        <v>39.83</v>
      </c>
    </row>
    <row r="1852" spans="2:7" ht="15.75" thickBot="1" x14ac:dyDescent="0.3">
      <c r="B1852" s="57" t="s">
        <v>1847</v>
      </c>
      <c r="C1852" s="5">
        <v>36.58</v>
      </c>
      <c r="D1852" s="5">
        <v>36.58</v>
      </c>
      <c r="E1852" s="6" t="s">
        <v>5</v>
      </c>
      <c r="F1852" s="7">
        <f t="shared" si="34"/>
        <v>45.724999999999994</v>
      </c>
      <c r="G1852" s="8">
        <v>45.73</v>
      </c>
    </row>
    <row r="1853" spans="2:7" ht="15.75" thickBot="1" x14ac:dyDescent="0.3">
      <c r="B1853" s="57" t="s">
        <v>1848</v>
      </c>
      <c r="C1853" s="5">
        <v>48.97</v>
      </c>
      <c r="D1853" s="5">
        <v>48.97</v>
      </c>
      <c r="E1853" s="6" t="s">
        <v>5</v>
      </c>
      <c r="F1853" s="7">
        <f t="shared" si="34"/>
        <v>61.212499999999999</v>
      </c>
      <c r="G1853" s="8">
        <v>61.21</v>
      </c>
    </row>
    <row r="1854" spans="2:7" ht="15.75" thickBot="1" x14ac:dyDescent="0.3">
      <c r="B1854" s="57" t="s">
        <v>1849</v>
      </c>
      <c r="C1854" s="5">
        <v>66.67</v>
      </c>
      <c r="D1854" s="5">
        <v>66.67</v>
      </c>
      <c r="E1854" s="6" t="s">
        <v>5</v>
      </c>
      <c r="F1854" s="7">
        <f t="shared" si="34"/>
        <v>83.337500000000006</v>
      </c>
      <c r="G1854" s="8">
        <v>83.34</v>
      </c>
    </row>
    <row r="1855" spans="2:7" ht="15.75" thickBot="1" x14ac:dyDescent="0.3">
      <c r="B1855" s="57" t="s">
        <v>1850</v>
      </c>
      <c r="C1855" s="5">
        <v>90.86</v>
      </c>
      <c r="D1855" s="5">
        <v>90.86</v>
      </c>
      <c r="E1855" s="6" t="s">
        <v>5</v>
      </c>
      <c r="F1855" s="7">
        <f t="shared" si="34"/>
        <v>113.575</v>
      </c>
      <c r="G1855" s="8">
        <v>113.58</v>
      </c>
    </row>
    <row r="1856" spans="2:7" ht="15.75" thickBot="1" x14ac:dyDescent="0.3">
      <c r="B1856" s="57" t="s">
        <v>1851</v>
      </c>
      <c r="C1856" s="5">
        <v>107.97</v>
      </c>
      <c r="D1856" s="5">
        <v>107.97</v>
      </c>
      <c r="E1856" s="6" t="s">
        <v>5</v>
      </c>
      <c r="F1856" s="7">
        <f t="shared" si="34"/>
        <v>134.96250000000001</v>
      </c>
      <c r="G1856" s="8">
        <v>134.96</v>
      </c>
    </row>
    <row r="1857" spans="2:7" ht="15.75" thickBot="1" x14ac:dyDescent="0.3">
      <c r="B1857" s="57" t="s">
        <v>1852</v>
      </c>
      <c r="C1857" s="5">
        <v>158.71</v>
      </c>
      <c r="D1857" s="5">
        <v>158.71</v>
      </c>
      <c r="E1857" s="6" t="s">
        <v>5</v>
      </c>
      <c r="F1857" s="7">
        <f t="shared" si="34"/>
        <v>198.38750000000002</v>
      </c>
      <c r="G1857" s="8">
        <v>198.39</v>
      </c>
    </row>
    <row r="1858" spans="2:7" ht="15.75" thickBot="1" x14ac:dyDescent="0.3">
      <c r="B1858" s="57" t="s">
        <v>1853</v>
      </c>
      <c r="C1858" s="5">
        <v>283.79000000000002</v>
      </c>
      <c r="D1858" s="5">
        <v>283.79000000000002</v>
      </c>
      <c r="E1858" s="6" t="s">
        <v>5</v>
      </c>
      <c r="F1858" s="7">
        <f t="shared" si="34"/>
        <v>354.73750000000001</v>
      </c>
      <c r="G1858" s="8">
        <v>354.74</v>
      </c>
    </row>
    <row r="1859" spans="2:7" ht="15.75" thickBot="1" x14ac:dyDescent="0.3">
      <c r="B1859" s="57" t="s">
        <v>1854</v>
      </c>
      <c r="C1859" s="5">
        <v>446.63</v>
      </c>
      <c r="D1859" s="5">
        <v>446.63</v>
      </c>
      <c r="E1859" s="6" t="s">
        <v>5</v>
      </c>
      <c r="F1859" s="7">
        <f t="shared" si="34"/>
        <v>558.28750000000002</v>
      </c>
      <c r="G1859" s="8">
        <v>558.29</v>
      </c>
    </row>
    <row r="1860" spans="2:7" ht="15.75" thickBot="1" x14ac:dyDescent="0.3">
      <c r="B1860" s="57" t="s">
        <v>1855</v>
      </c>
      <c r="C1860" s="5">
        <v>777.03</v>
      </c>
      <c r="D1860" s="5">
        <v>777.03</v>
      </c>
      <c r="E1860" s="6" t="s">
        <v>5</v>
      </c>
      <c r="F1860" s="7">
        <f t="shared" si="34"/>
        <v>971.28749999999991</v>
      </c>
      <c r="G1860" s="8">
        <v>971.29</v>
      </c>
    </row>
    <row r="1861" spans="2:7" ht="15.75" thickBot="1" x14ac:dyDescent="0.3">
      <c r="B1861" s="57" t="s">
        <v>1856</v>
      </c>
      <c r="C1861" s="5">
        <v>1717.49</v>
      </c>
      <c r="D1861" s="5">
        <v>1717.49</v>
      </c>
      <c r="E1861" s="6" t="s">
        <v>5</v>
      </c>
      <c r="F1861" s="7">
        <f t="shared" si="34"/>
        <v>2146.8625000000002</v>
      </c>
      <c r="G1861" s="8">
        <v>2146.86</v>
      </c>
    </row>
    <row r="1862" spans="2:7" ht="15.75" thickBot="1" x14ac:dyDescent="0.3">
      <c r="B1862" s="102" t="s">
        <v>1857</v>
      </c>
      <c r="C1862" s="5">
        <v>2772.41</v>
      </c>
      <c r="D1862" s="5">
        <v>2772.41</v>
      </c>
      <c r="E1862" s="69" t="s">
        <v>5</v>
      </c>
      <c r="F1862" s="7">
        <f t="shared" si="34"/>
        <v>3465.5124999999998</v>
      </c>
      <c r="G1862" s="103">
        <v>3465.51</v>
      </c>
    </row>
    <row r="1863" spans="2:7" ht="26.25" thickBot="1" x14ac:dyDescent="0.3">
      <c r="B1863" s="100" t="s">
        <v>1858</v>
      </c>
      <c r="C1863" s="5"/>
      <c r="D1863" s="5" t="s">
        <v>20</v>
      </c>
      <c r="E1863" s="74"/>
      <c r="F1863" s="7">
        <f t="shared" si="34"/>
        <v>0</v>
      </c>
      <c r="G1863" s="99"/>
    </row>
    <row r="1864" spans="2:7" ht="15.75" thickBot="1" x14ac:dyDescent="0.3">
      <c r="B1864" s="55" t="s">
        <v>1859</v>
      </c>
      <c r="C1864" s="5">
        <v>9</v>
      </c>
      <c r="D1864" s="5">
        <v>9</v>
      </c>
      <c r="E1864" s="56" t="s">
        <v>5</v>
      </c>
      <c r="F1864" s="7">
        <f t="shared" si="34"/>
        <v>11.25</v>
      </c>
      <c r="G1864" s="101">
        <v>11.25</v>
      </c>
    </row>
    <row r="1865" spans="2:7" ht="15.75" thickBot="1" x14ac:dyDescent="0.3">
      <c r="B1865" s="57" t="s">
        <v>1860</v>
      </c>
      <c r="C1865" s="5">
        <v>10.92</v>
      </c>
      <c r="D1865" s="5">
        <v>10.92</v>
      </c>
      <c r="E1865" s="6" t="s">
        <v>5</v>
      </c>
      <c r="F1865" s="7">
        <f t="shared" si="34"/>
        <v>13.65</v>
      </c>
      <c r="G1865" s="8">
        <v>13.65</v>
      </c>
    </row>
    <row r="1866" spans="2:7" ht="15.75" thickBot="1" x14ac:dyDescent="0.3">
      <c r="B1866" s="57" t="s">
        <v>1861</v>
      </c>
      <c r="C1866" s="5">
        <v>15.74</v>
      </c>
      <c r="D1866" s="5">
        <v>15.74</v>
      </c>
      <c r="E1866" s="6" t="s">
        <v>5</v>
      </c>
      <c r="F1866" s="7">
        <f t="shared" si="34"/>
        <v>19.675000000000001</v>
      </c>
      <c r="G1866" s="8">
        <v>19.68</v>
      </c>
    </row>
    <row r="1867" spans="2:7" ht="15.75" thickBot="1" x14ac:dyDescent="0.3">
      <c r="B1867" s="57" t="s">
        <v>1862</v>
      </c>
      <c r="C1867" s="5">
        <v>21.76</v>
      </c>
      <c r="D1867" s="5">
        <v>21.76</v>
      </c>
      <c r="E1867" s="6" t="s">
        <v>5</v>
      </c>
      <c r="F1867" s="7">
        <f t="shared" si="34"/>
        <v>27.200000000000003</v>
      </c>
      <c r="G1867" s="8">
        <v>27.2</v>
      </c>
    </row>
    <row r="1868" spans="2:7" ht="15.75" thickBot="1" x14ac:dyDescent="0.3">
      <c r="B1868" s="57" t="s">
        <v>1863</v>
      </c>
      <c r="C1868" s="5">
        <v>27.73</v>
      </c>
      <c r="D1868" s="5">
        <v>27.73</v>
      </c>
      <c r="E1868" s="6" t="s">
        <v>5</v>
      </c>
      <c r="F1868" s="7">
        <f t="shared" si="34"/>
        <v>34.662500000000001</v>
      </c>
      <c r="G1868" s="8">
        <v>34.659999999999997</v>
      </c>
    </row>
    <row r="1869" spans="2:7" ht="15.75" thickBot="1" x14ac:dyDescent="0.3">
      <c r="B1869" s="57" t="s">
        <v>1864</v>
      </c>
      <c r="C1869" s="5">
        <v>28.32</v>
      </c>
      <c r="D1869" s="5">
        <v>28.32</v>
      </c>
      <c r="E1869" s="6" t="s">
        <v>5</v>
      </c>
      <c r="F1869" s="7">
        <f t="shared" si="34"/>
        <v>35.4</v>
      </c>
      <c r="G1869" s="8">
        <v>35.4</v>
      </c>
    </row>
    <row r="1870" spans="2:7" ht="15.75" thickBot="1" x14ac:dyDescent="0.3">
      <c r="B1870" s="57" t="s">
        <v>1865</v>
      </c>
      <c r="C1870" s="5">
        <v>44.84</v>
      </c>
      <c r="D1870" s="5">
        <v>44.84</v>
      </c>
      <c r="E1870" s="6" t="s">
        <v>5</v>
      </c>
      <c r="F1870" s="7">
        <f t="shared" si="34"/>
        <v>56.050000000000004</v>
      </c>
      <c r="G1870" s="8">
        <v>56.05</v>
      </c>
    </row>
    <row r="1871" spans="2:7" ht="15.75" thickBot="1" x14ac:dyDescent="0.3">
      <c r="B1871" s="57" t="s">
        <v>1866</v>
      </c>
      <c r="C1871" s="5">
        <v>73.75</v>
      </c>
      <c r="D1871" s="5">
        <v>73.75</v>
      </c>
      <c r="E1871" s="6" t="s">
        <v>5</v>
      </c>
      <c r="F1871" s="7">
        <f t="shared" si="34"/>
        <v>92.1875</v>
      </c>
      <c r="G1871" s="8">
        <v>92.18</v>
      </c>
    </row>
    <row r="1872" spans="2:7" ht="15.75" thickBot="1" x14ac:dyDescent="0.3">
      <c r="B1872" s="57" t="s">
        <v>1867</v>
      </c>
      <c r="C1872" s="5">
        <v>104.43</v>
      </c>
      <c r="D1872" s="5">
        <v>104.43</v>
      </c>
      <c r="E1872" s="6" t="s">
        <v>5</v>
      </c>
      <c r="F1872" s="7">
        <f t="shared" si="34"/>
        <v>130.53750000000002</v>
      </c>
      <c r="G1872" s="8">
        <v>130.54</v>
      </c>
    </row>
    <row r="1873" spans="2:7" ht="15.75" thickBot="1" x14ac:dyDescent="0.3">
      <c r="B1873" s="57" t="s">
        <v>1868</v>
      </c>
      <c r="C1873" s="5">
        <v>176.41</v>
      </c>
      <c r="D1873" s="5">
        <v>176.41</v>
      </c>
      <c r="E1873" s="6" t="s">
        <v>5</v>
      </c>
      <c r="F1873" s="7">
        <f t="shared" si="34"/>
        <v>220.51249999999999</v>
      </c>
      <c r="G1873" s="8">
        <v>220.51</v>
      </c>
    </row>
    <row r="1874" spans="2:7" ht="15.75" thickBot="1" x14ac:dyDescent="0.3">
      <c r="B1874" s="57" t="s">
        <v>1869</v>
      </c>
      <c r="C1874" s="5">
        <v>195.88</v>
      </c>
      <c r="D1874" s="5">
        <v>195.88</v>
      </c>
      <c r="E1874" s="6" t="s">
        <v>5</v>
      </c>
      <c r="F1874" s="7">
        <f t="shared" si="34"/>
        <v>244.85</v>
      </c>
      <c r="G1874" s="8">
        <v>244.85</v>
      </c>
    </row>
    <row r="1875" spans="2:7" ht="15.75" thickBot="1" x14ac:dyDescent="0.3">
      <c r="B1875" s="57" t="s">
        <v>1870</v>
      </c>
      <c r="C1875" s="5">
        <v>306.20999999999998</v>
      </c>
      <c r="D1875" s="5">
        <v>306.20999999999998</v>
      </c>
      <c r="E1875" s="6" t="s">
        <v>5</v>
      </c>
      <c r="F1875" s="7">
        <f t="shared" si="34"/>
        <v>382.76249999999999</v>
      </c>
      <c r="G1875" s="8">
        <v>382.76</v>
      </c>
    </row>
    <row r="1876" spans="2:7" ht="15.75" thickBot="1" x14ac:dyDescent="0.3">
      <c r="B1876" s="57" t="s">
        <v>1871</v>
      </c>
      <c r="C1876" s="5">
        <v>450.76</v>
      </c>
      <c r="D1876" s="5">
        <v>450.76</v>
      </c>
      <c r="E1876" s="6" t="s">
        <v>5</v>
      </c>
      <c r="F1876" s="7">
        <f t="shared" si="34"/>
        <v>563.45000000000005</v>
      </c>
      <c r="G1876" s="8">
        <v>563.45000000000005</v>
      </c>
    </row>
    <row r="1877" spans="2:7" ht="15.75" thickBot="1" x14ac:dyDescent="0.3">
      <c r="B1877" s="57" t="s">
        <v>1872</v>
      </c>
      <c r="C1877" s="5">
        <v>1144.5999999999999</v>
      </c>
      <c r="D1877" s="5">
        <v>1144.5999999999999</v>
      </c>
      <c r="E1877" s="6" t="s">
        <v>5</v>
      </c>
      <c r="F1877" s="7">
        <f t="shared" si="34"/>
        <v>1430.75</v>
      </c>
      <c r="G1877" s="8">
        <v>1430.75</v>
      </c>
    </row>
    <row r="1878" spans="2:7" ht="15.75" thickBot="1" x14ac:dyDescent="0.3">
      <c r="B1878" s="57" t="s">
        <v>1873</v>
      </c>
      <c r="C1878" s="5">
        <v>2349.9699999999998</v>
      </c>
      <c r="D1878" s="5">
        <v>2349.9699999999998</v>
      </c>
      <c r="E1878" s="6" t="s">
        <v>5</v>
      </c>
      <c r="F1878" s="7">
        <f t="shared" si="34"/>
        <v>2937.4624999999996</v>
      </c>
      <c r="G1878" s="8">
        <v>2937.46</v>
      </c>
    </row>
    <row r="1879" spans="2:7" ht="15.75" thickBot="1" x14ac:dyDescent="0.3">
      <c r="B1879" s="57" t="s">
        <v>1874</v>
      </c>
      <c r="C1879" s="5">
        <v>3599.59</v>
      </c>
      <c r="D1879" s="5">
        <v>3599.59</v>
      </c>
      <c r="E1879" s="6" t="s">
        <v>5</v>
      </c>
      <c r="F1879" s="7">
        <f t="shared" si="34"/>
        <v>4499.4875000000002</v>
      </c>
      <c r="G1879" s="8">
        <v>4499.49</v>
      </c>
    </row>
    <row r="1880" spans="2:7" ht="15.75" thickBot="1" x14ac:dyDescent="0.3">
      <c r="B1880" s="57" t="s">
        <v>1875</v>
      </c>
      <c r="C1880" s="5">
        <v>7199.18</v>
      </c>
      <c r="D1880" s="5">
        <v>7199.18</v>
      </c>
      <c r="E1880" s="6" t="s">
        <v>5</v>
      </c>
      <c r="F1880" s="7">
        <f t="shared" si="34"/>
        <v>8998.9750000000004</v>
      </c>
      <c r="G1880" s="8">
        <v>8998.98</v>
      </c>
    </row>
    <row r="1881" spans="2:7" ht="15.75" thickBot="1" x14ac:dyDescent="0.3">
      <c r="B1881" s="57" t="s">
        <v>1876</v>
      </c>
      <c r="C1881" s="5">
        <v>8997.5</v>
      </c>
      <c r="D1881" s="5">
        <v>8997.5</v>
      </c>
      <c r="E1881" s="6" t="s">
        <v>5</v>
      </c>
      <c r="F1881" s="7">
        <f t="shared" si="34"/>
        <v>11246.875</v>
      </c>
      <c r="G1881" s="8">
        <v>11246.88</v>
      </c>
    </row>
    <row r="1882" spans="2:7" ht="15.75" thickBot="1" x14ac:dyDescent="0.3">
      <c r="B1882" s="57" t="s">
        <v>1877</v>
      </c>
      <c r="C1882" s="5">
        <v>10874.88</v>
      </c>
      <c r="D1882" s="5">
        <v>10874.88</v>
      </c>
      <c r="E1882" s="6" t="s">
        <v>5</v>
      </c>
      <c r="F1882" s="7">
        <f t="shared" si="34"/>
        <v>13593.599999999999</v>
      </c>
      <c r="G1882" s="8">
        <v>13593.6</v>
      </c>
    </row>
    <row r="1883" spans="2:7" ht="15.75" thickBot="1" x14ac:dyDescent="0.3">
      <c r="B1883" s="102" t="s">
        <v>1878</v>
      </c>
      <c r="C1883" s="5">
        <v>20400.43</v>
      </c>
      <c r="D1883" s="5">
        <v>20400.43</v>
      </c>
      <c r="E1883" s="69" t="s">
        <v>5</v>
      </c>
      <c r="F1883" s="7">
        <f t="shared" si="34"/>
        <v>25500.537499999999</v>
      </c>
      <c r="G1883" s="103">
        <v>25500.54</v>
      </c>
    </row>
    <row r="1884" spans="2:7" ht="15.75" thickBot="1" x14ac:dyDescent="0.3">
      <c r="B1884" s="100" t="s">
        <v>1879</v>
      </c>
      <c r="C1884" s="5" t="s">
        <v>20</v>
      </c>
      <c r="D1884" s="5" t="s">
        <v>20</v>
      </c>
      <c r="E1884" s="74"/>
      <c r="F1884" s="7"/>
      <c r="G1884" s="99"/>
    </row>
    <row r="1885" spans="2:7" ht="15.75" thickBot="1" x14ac:dyDescent="0.3">
      <c r="B1885" s="55" t="s">
        <v>1880</v>
      </c>
      <c r="C1885" s="5">
        <v>325.08999999999997</v>
      </c>
      <c r="D1885" s="5">
        <v>325.08999999999997</v>
      </c>
      <c r="E1885" s="56" t="s">
        <v>5</v>
      </c>
      <c r="F1885" s="7">
        <f t="shared" si="34"/>
        <v>406.36249999999995</v>
      </c>
      <c r="G1885" s="101">
        <v>406.36</v>
      </c>
    </row>
    <row r="1886" spans="2:7" ht="15.75" thickBot="1" x14ac:dyDescent="0.3">
      <c r="B1886" s="57" t="s">
        <v>1881</v>
      </c>
      <c r="C1886" s="5">
        <v>1150.5</v>
      </c>
      <c r="D1886" s="5">
        <v>1150.5</v>
      </c>
      <c r="E1886" s="6" t="s">
        <v>5</v>
      </c>
      <c r="F1886" s="7">
        <f t="shared" si="34"/>
        <v>1438.125</v>
      </c>
      <c r="G1886" s="8">
        <v>1438.13</v>
      </c>
    </row>
    <row r="1887" spans="2:7" ht="15.75" thickBot="1" x14ac:dyDescent="0.3">
      <c r="B1887" s="102" t="s">
        <v>1882</v>
      </c>
      <c r="C1887" s="5">
        <v>1150.5</v>
      </c>
      <c r="D1887" s="5">
        <v>1150.5</v>
      </c>
      <c r="E1887" s="69" t="s">
        <v>5</v>
      </c>
      <c r="F1887" s="7">
        <f t="shared" si="34"/>
        <v>1438.125</v>
      </c>
      <c r="G1887" s="103">
        <v>1438.13</v>
      </c>
    </row>
    <row r="1888" spans="2:7" ht="15.75" thickBot="1" x14ac:dyDescent="0.3">
      <c r="B1888" s="100" t="s">
        <v>1883</v>
      </c>
      <c r="C1888" s="5" t="s">
        <v>20</v>
      </c>
      <c r="D1888" s="5" t="s">
        <v>20</v>
      </c>
      <c r="E1888" s="74"/>
      <c r="F1888" s="7"/>
      <c r="G1888" s="99"/>
    </row>
    <row r="1889" spans="2:7" ht="15.75" thickBot="1" x14ac:dyDescent="0.3">
      <c r="B1889" s="55" t="s">
        <v>1884</v>
      </c>
      <c r="C1889" s="5">
        <v>37.76</v>
      </c>
      <c r="D1889" s="5">
        <v>45.75</v>
      </c>
      <c r="E1889" s="56" t="s">
        <v>5</v>
      </c>
      <c r="F1889" s="7">
        <f t="shared" si="34"/>
        <v>47.199999999999996</v>
      </c>
      <c r="G1889" s="101">
        <v>47.2</v>
      </c>
    </row>
    <row r="1890" spans="2:7" ht="15.75" thickBot="1" x14ac:dyDescent="0.3">
      <c r="B1890" s="57" t="s">
        <v>1885</v>
      </c>
      <c r="C1890" s="5">
        <v>58.41</v>
      </c>
      <c r="D1890" s="5">
        <v>64.900000000000006</v>
      </c>
      <c r="E1890" s="56" t="s">
        <v>5</v>
      </c>
      <c r="F1890" s="7">
        <f t="shared" si="34"/>
        <v>73.012499999999989</v>
      </c>
      <c r="G1890" s="8">
        <v>73.010000000000005</v>
      </c>
    </row>
    <row r="1891" spans="2:7" ht="15.75" thickBot="1" x14ac:dyDescent="0.3">
      <c r="B1891" s="57" t="s">
        <v>1886</v>
      </c>
      <c r="C1891" s="5">
        <v>112.69</v>
      </c>
      <c r="D1891" s="5">
        <v>124.49</v>
      </c>
      <c r="E1891" s="56" t="s">
        <v>5</v>
      </c>
      <c r="F1891" s="7">
        <f t="shared" si="34"/>
        <v>140.86250000000001</v>
      </c>
      <c r="G1891" s="8">
        <v>140.86000000000001</v>
      </c>
    </row>
    <row r="1892" spans="2:7" ht="15.75" thickBot="1" x14ac:dyDescent="0.3">
      <c r="B1892" s="57" t="s">
        <v>1887</v>
      </c>
      <c r="C1892" s="5">
        <v>137.47</v>
      </c>
      <c r="D1892" s="5">
        <v>151.63</v>
      </c>
      <c r="E1892" s="56" t="s">
        <v>5</v>
      </c>
      <c r="F1892" s="7">
        <f t="shared" si="34"/>
        <v>171.83750000000001</v>
      </c>
      <c r="G1892" s="8">
        <v>171.84</v>
      </c>
    </row>
    <row r="1893" spans="2:7" ht="15.75" thickBot="1" x14ac:dyDescent="0.3">
      <c r="B1893" s="57" t="s">
        <v>1888</v>
      </c>
      <c r="C1893" s="5">
        <v>242.49</v>
      </c>
      <c r="D1893" s="5">
        <v>266.68</v>
      </c>
      <c r="E1893" s="56" t="s">
        <v>5</v>
      </c>
      <c r="F1893" s="7">
        <f t="shared" si="34"/>
        <v>303.11250000000001</v>
      </c>
      <c r="G1893" s="8">
        <v>303.11</v>
      </c>
    </row>
    <row r="1894" spans="2:7" ht="15.75" thickBot="1" x14ac:dyDescent="0.3">
      <c r="B1894" s="57" t="s">
        <v>1889</v>
      </c>
      <c r="C1894" s="5">
        <v>408.87</v>
      </c>
      <c r="D1894" s="5">
        <v>446.63</v>
      </c>
      <c r="E1894" s="56" t="s">
        <v>5</v>
      </c>
      <c r="F1894" s="7">
        <f t="shared" si="34"/>
        <v>511.08749999999998</v>
      </c>
      <c r="G1894" s="8">
        <v>511.09</v>
      </c>
    </row>
    <row r="1895" spans="2:7" x14ac:dyDescent="0.25">
      <c r="B1895" s="102" t="s">
        <v>1890</v>
      </c>
      <c r="C1895" s="50">
        <v>625.4</v>
      </c>
      <c r="D1895" s="50">
        <v>686.17</v>
      </c>
      <c r="E1895" s="70" t="s">
        <v>5</v>
      </c>
      <c r="F1895" s="31">
        <f t="shared" si="34"/>
        <v>781.75</v>
      </c>
      <c r="G1895" s="103">
        <v>781.75</v>
      </c>
    </row>
    <row r="1896" spans="2:7" x14ac:dyDescent="0.25">
      <c r="B1896" s="100" t="s">
        <v>1891</v>
      </c>
      <c r="C1896" s="71" t="s">
        <v>20</v>
      </c>
      <c r="D1896" s="71"/>
      <c r="E1896" s="74" t="s">
        <v>5</v>
      </c>
      <c r="F1896" s="65" t="e">
        <f t="shared" si="34"/>
        <v>#VALUE!</v>
      </c>
      <c r="G1896" s="99"/>
    </row>
    <row r="1897" spans="2:7" ht="15.75" thickBot="1" x14ac:dyDescent="0.3">
      <c r="B1897" s="55" t="s">
        <v>1892</v>
      </c>
      <c r="C1897" s="54">
        <v>28.91</v>
      </c>
      <c r="D1897" s="59"/>
      <c r="E1897" s="56" t="s">
        <v>5</v>
      </c>
      <c r="F1897" s="7">
        <f t="shared" si="34"/>
        <v>36.137500000000003</v>
      </c>
      <c r="G1897" s="169">
        <v>36.14</v>
      </c>
    </row>
    <row r="1898" spans="2:7" ht="15.75" thickBot="1" x14ac:dyDescent="0.3">
      <c r="B1898" s="57" t="s">
        <v>1893</v>
      </c>
      <c r="C1898" s="36">
        <v>28.32</v>
      </c>
      <c r="D1898" s="5"/>
      <c r="E1898" s="56" t="s">
        <v>5</v>
      </c>
      <c r="F1898" s="7">
        <f t="shared" si="34"/>
        <v>35.4</v>
      </c>
      <c r="G1898" s="8">
        <v>35.4</v>
      </c>
    </row>
    <row r="1899" spans="2:7" ht="15.75" thickBot="1" x14ac:dyDescent="0.3">
      <c r="B1899" s="57" t="s">
        <v>1894</v>
      </c>
      <c r="C1899" s="36">
        <v>27.73</v>
      </c>
      <c r="D1899" s="5"/>
      <c r="E1899" s="56" t="s">
        <v>5</v>
      </c>
      <c r="F1899" s="7">
        <f t="shared" si="34"/>
        <v>34.662500000000001</v>
      </c>
      <c r="G1899" s="8">
        <v>34.659999999999997</v>
      </c>
    </row>
    <row r="1900" spans="2:7" ht="15.75" thickBot="1" x14ac:dyDescent="0.3">
      <c r="B1900" s="57" t="s">
        <v>1895</v>
      </c>
      <c r="C1900" s="36">
        <v>31.27</v>
      </c>
      <c r="D1900" s="5"/>
      <c r="E1900" s="56" t="s">
        <v>5</v>
      </c>
      <c r="F1900" s="7">
        <f t="shared" si="34"/>
        <v>39.087499999999999</v>
      </c>
      <c r="G1900" s="8">
        <v>39.090000000000003</v>
      </c>
    </row>
    <row r="1901" spans="2:7" ht="15.75" thickBot="1" x14ac:dyDescent="0.3">
      <c r="B1901" s="57" t="s">
        <v>1896</v>
      </c>
      <c r="C1901" s="36">
        <v>42.48</v>
      </c>
      <c r="D1901" s="5"/>
      <c r="E1901" s="56" t="s">
        <v>5</v>
      </c>
      <c r="F1901" s="7">
        <f t="shared" si="34"/>
        <v>53.099999999999994</v>
      </c>
      <c r="G1901" s="8">
        <v>53.1</v>
      </c>
    </row>
    <row r="1902" spans="2:7" ht="15.75" thickBot="1" x14ac:dyDescent="0.3">
      <c r="B1902" s="57" t="s">
        <v>1897</v>
      </c>
      <c r="C1902" s="36">
        <v>43.66</v>
      </c>
      <c r="D1902" s="5"/>
      <c r="E1902" s="56" t="s">
        <v>5</v>
      </c>
      <c r="F1902" s="7">
        <f t="shared" si="34"/>
        <v>54.574999999999996</v>
      </c>
      <c r="G1902" s="8">
        <v>54.58</v>
      </c>
    </row>
    <row r="1903" spans="2:7" ht="15.75" thickBot="1" x14ac:dyDescent="0.3">
      <c r="B1903" s="57" t="s">
        <v>1898</v>
      </c>
      <c r="C1903" s="36">
        <v>57.23</v>
      </c>
      <c r="D1903" s="5"/>
      <c r="E1903" s="56" t="s">
        <v>5</v>
      </c>
      <c r="F1903" s="7">
        <f t="shared" si="34"/>
        <v>71.537499999999994</v>
      </c>
      <c r="G1903" s="8">
        <v>71.540000000000006</v>
      </c>
    </row>
    <row r="1904" spans="2:7" ht="15.75" thickBot="1" x14ac:dyDescent="0.3">
      <c r="B1904" s="57" t="s">
        <v>1899</v>
      </c>
      <c r="C1904" s="36">
        <v>57.23</v>
      </c>
      <c r="D1904" s="5"/>
      <c r="E1904" s="56" t="s">
        <v>5</v>
      </c>
      <c r="F1904" s="7">
        <f t="shared" si="34"/>
        <v>71.537499999999994</v>
      </c>
      <c r="G1904" s="8">
        <v>71.540000000000006</v>
      </c>
    </row>
    <row r="1905" spans="2:7" ht="15.75" thickBot="1" x14ac:dyDescent="0.3">
      <c r="B1905" s="57" t="s">
        <v>1900</v>
      </c>
      <c r="C1905" s="36">
        <v>54.28</v>
      </c>
      <c r="D1905" s="5"/>
      <c r="E1905" s="56" t="s">
        <v>5</v>
      </c>
      <c r="F1905" s="7">
        <f t="shared" si="34"/>
        <v>67.849999999999994</v>
      </c>
      <c r="G1905" s="8">
        <v>67.849999999999994</v>
      </c>
    </row>
    <row r="1906" spans="2:7" ht="15.75" thickBot="1" x14ac:dyDescent="0.3">
      <c r="B1906" s="57" t="s">
        <v>1901</v>
      </c>
      <c r="C1906" s="36">
        <v>89.68</v>
      </c>
      <c r="D1906" s="5"/>
      <c r="E1906" s="56" t="s">
        <v>5</v>
      </c>
      <c r="F1906" s="7">
        <f t="shared" si="34"/>
        <v>112.10000000000001</v>
      </c>
      <c r="G1906" s="8">
        <v>112.1</v>
      </c>
    </row>
    <row r="1907" spans="2:7" ht="15.75" thickBot="1" x14ac:dyDescent="0.3">
      <c r="B1907" s="57" t="s">
        <v>1902</v>
      </c>
      <c r="C1907" s="36">
        <v>82.6</v>
      </c>
      <c r="D1907" s="5"/>
      <c r="E1907" s="56" t="s">
        <v>5</v>
      </c>
      <c r="F1907" s="7">
        <f t="shared" si="34"/>
        <v>103.25</v>
      </c>
      <c r="G1907" s="8">
        <v>103.25</v>
      </c>
    </row>
    <row r="1908" spans="2:7" ht="15.75" thickBot="1" x14ac:dyDescent="0.3">
      <c r="B1908" s="57" t="s">
        <v>1903</v>
      </c>
      <c r="C1908" s="36">
        <v>84.37</v>
      </c>
      <c r="D1908" s="5"/>
      <c r="E1908" s="56" t="s">
        <v>5</v>
      </c>
      <c r="F1908" s="7">
        <f t="shared" si="34"/>
        <v>105.46250000000001</v>
      </c>
      <c r="G1908" s="8">
        <v>105.46</v>
      </c>
    </row>
    <row r="1909" spans="2:7" ht="15.75" thickBot="1" x14ac:dyDescent="0.3">
      <c r="B1909" s="57" t="s">
        <v>1904</v>
      </c>
      <c r="C1909" s="36">
        <v>231.28</v>
      </c>
      <c r="D1909" s="5"/>
      <c r="E1909" s="56" t="s">
        <v>5</v>
      </c>
      <c r="F1909" s="7">
        <f t="shared" si="34"/>
        <v>289.10000000000002</v>
      </c>
      <c r="G1909" s="8">
        <v>289.10000000000002</v>
      </c>
    </row>
    <row r="1910" spans="2:7" x14ac:dyDescent="0.25">
      <c r="B1910" s="102" t="s">
        <v>1905</v>
      </c>
      <c r="C1910" s="72">
        <v>250.16</v>
      </c>
      <c r="D1910" s="50"/>
      <c r="E1910" s="70" t="s">
        <v>5</v>
      </c>
      <c r="F1910" s="31">
        <f t="shared" si="34"/>
        <v>312.7</v>
      </c>
      <c r="G1910" s="170">
        <v>312.7</v>
      </c>
    </row>
    <row r="1911" spans="2:7" x14ac:dyDescent="0.25">
      <c r="B1911" s="100" t="s">
        <v>1906</v>
      </c>
      <c r="C1911" s="73" t="s">
        <v>20</v>
      </c>
      <c r="D1911" s="71"/>
      <c r="E1911" s="74"/>
      <c r="F1911" s="65" t="e">
        <f t="shared" si="34"/>
        <v>#VALUE!</v>
      </c>
      <c r="G1911" s="65"/>
    </row>
    <row r="1912" spans="2:7" ht="15.75" thickBot="1" x14ac:dyDescent="0.3">
      <c r="B1912" s="55" t="s">
        <v>1907</v>
      </c>
      <c r="C1912" s="54">
        <v>17.350000000000001</v>
      </c>
      <c r="D1912" s="59">
        <v>17.350000000000001</v>
      </c>
      <c r="E1912" s="56" t="s">
        <v>5</v>
      </c>
      <c r="F1912" s="7">
        <f t="shared" ref="F1912:G1974" si="35">C1912*1.25</f>
        <v>21.6875</v>
      </c>
      <c r="G1912" s="7">
        <f t="shared" si="35"/>
        <v>21.6875</v>
      </c>
    </row>
    <row r="1913" spans="2:7" ht="15.75" thickBot="1" x14ac:dyDescent="0.3">
      <c r="B1913" s="57" t="s">
        <v>1908</v>
      </c>
      <c r="C1913" s="36">
        <v>17.350000000000001</v>
      </c>
      <c r="D1913" s="5">
        <v>17.350000000000001</v>
      </c>
      <c r="E1913" s="6" t="s">
        <v>5</v>
      </c>
      <c r="F1913" s="7">
        <f t="shared" si="35"/>
        <v>21.6875</v>
      </c>
      <c r="G1913" s="7">
        <f t="shared" si="35"/>
        <v>21.6875</v>
      </c>
    </row>
    <row r="1914" spans="2:7" ht="15.75" thickBot="1" x14ac:dyDescent="0.3">
      <c r="B1914" s="57" t="s">
        <v>1909</v>
      </c>
      <c r="C1914" s="36">
        <v>17.350000000000001</v>
      </c>
      <c r="D1914" s="5">
        <v>17.350000000000001</v>
      </c>
      <c r="E1914" s="6" t="s">
        <v>5</v>
      </c>
      <c r="F1914" s="7">
        <f t="shared" si="35"/>
        <v>21.6875</v>
      </c>
      <c r="G1914" s="7">
        <f t="shared" si="35"/>
        <v>21.6875</v>
      </c>
    </row>
    <row r="1915" spans="2:7" ht="15.75" thickBot="1" x14ac:dyDescent="0.3">
      <c r="B1915" s="57" t="s">
        <v>1910</v>
      </c>
      <c r="C1915" s="36">
        <v>17.350000000000001</v>
      </c>
      <c r="D1915" s="5">
        <v>17.350000000000001</v>
      </c>
      <c r="E1915" s="6" t="s">
        <v>5</v>
      </c>
      <c r="F1915" s="7">
        <f t="shared" si="35"/>
        <v>21.6875</v>
      </c>
      <c r="G1915" s="7">
        <f t="shared" si="35"/>
        <v>21.6875</v>
      </c>
    </row>
    <row r="1916" spans="2:7" ht="15.75" thickBot="1" x14ac:dyDescent="0.3">
      <c r="B1916" s="57" t="s">
        <v>1911</v>
      </c>
      <c r="C1916" s="36">
        <v>17.350000000000001</v>
      </c>
      <c r="D1916" s="5">
        <v>23.95</v>
      </c>
      <c r="E1916" s="6" t="s">
        <v>5</v>
      </c>
      <c r="F1916" s="7">
        <f t="shared" si="35"/>
        <v>21.6875</v>
      </c>
      <c r="G1916" s="7">
        <v>21.69</v>
      </c>
    </row>
    <row r="1917" spans="2:7" ht="15.75" thickBot="1" x14ac:dyDescent="0.3">
      <c r="B1917" s="57" t="s">
        <v>1912</v>
      </c>
      <c r="C1917" s="36">
        <v>23.95</v>
      </c>
      <c r="D1917" s="5">
        <v>23.95</v>
      </c>
      <c r="E1917" s="6" t="s">
        <v>5</v>
      </c>
      <c r="F1917" s="7">
        <f t="shared" si="35"/>
        <v>29.9375</v>
      </c>
      <c r="G1917" s="7">
        <f t="shared" si="35"/>
        <v>29.9375</v>
      </c>
    </row>
    <row r="1918" spans="2:7" ht="15.75" thickBot="1" x14ac:dyDescent="0.3">
      <c r="B1918" s="57" t="s">
        <v>1913</v>
      </c>
      <c r="C1918" s="36">
        <v>23.95</v>
      </c>
      <c r="D1918" s="5">
        <v>23.95</v>
      </c>
      <c r="E1918" s="6" t="s">
        <v>5</v>
      </c>
      <c r="F1918" s="7">
        <f t="shared" si="35"/>
        <v>29.9375</v>
      </c>
      <c r="G1918" s="7">
        <f t="shared" si="35"/>
        <v>29.9375</v>
      </c>
    </row>
    <row r="1919" spans="2:7" ht="15.75" thickBot="1" x14ac:dyDescent="0.3">
      <c r="B1919" s="57" t="s">
        <v>1914</v>
      </c>
      <c r="C1919" s="36">
        <v>23.95</v>
      </c>
      <c r="D1919" s="5">
        <v>24.78</v>
      </c>
      <c r="E1919" s="6" t="s">
        <v>5</v>
      </c>
      <c r="F1919" s="7">
        <f t="shared" si="35"/>
        <v>29.9375</v>
      </c>
      <c r="G1919" s="7">
        <v>29.94</v>
      </c>
    </row>
    <row r="1920" spans="2:7" ht="15.75" thickBot="1" x14ac:dyDescent="0.3">
      <c r="B1920" s="57" t="s">
        <v>1915</v>
      </c>
      <c r="C1920" s="36">
        <v>24.78</v>
      </c>
      <c r="D1920" s="5">
        <v>34.81</v>
      </c>
      <c r="E1920" s="6" t="s">
        <v>5</v>
      </c>
      <c r="F1920" s="7">
        <f t="shared" si="35"/>
        <v>30.975000000000001</v>
      </c>
      <c r="G1920" s="7">
        <v>30.98</v>
      </c>
    </row>
    <row r="1921" spans="2:7" ht="15.75" thickBot="1" x14ac:dyDescent="0.3">
      <c r="B1921" s="57" t="s">
        <v>1916</v>
      </c>
      <c r="C1921" s="36">
        <v>34.81</v>
      </c>
      <c r="D1921" s="5">
        <v>34.81</v>
      </c>
      <c r="E1921" s="6" t="s">
        <v>5</v>
      </c>
      <c r="F1921" s="7">
        <f t="shared" si="35"/>
        <v>43.512500000000003</v>
      </c>
      <c r="G1921" s="7">
        <f>D1920*1.25</f>
        <v>43.512500000000003</v>
      </c>
    </row>
    <row r="1922" spans="2:7" ht="15.75" thickBot="1" x14ac:dyDescent="0.3">
      <c r="B1922" s="57" t="s">
        <v>1917</v>
      </c>
      <c r="C1922" s="36">
        <v>34.81</v>
      </c>
      <c r="D1922" s="5">
        <v>47.2</v>
      </c>
      <c r="E1922" s="6" t="s">
        <v>5</v>
      </c>
      <c r="F1922" s="7">
        <f t="shared" si="35"/>
        <v>43.512500000000003</v>
      </c>
      <c r="G1922" s="7">
        <f>D1921*1.25</f>
        <v>43.512500000000003</v>
      </c>
    </row>
    <row r="1923" spans="2:7" ht="15.75" thickBot="1" x14ac:dyDescent="0.3">
      <c r="B1923" s="57" t="s">
        <v>1918</v>
      </c>
      <c r="C1923" s="36">
        <v>47.2</v>
      </c>
      <c r="D1923" s="5">
        <v>43.66</v>
      </c>
      <c r="E1923" s="6" t="s">
        <v>5</v>
      </c>
      <c r="F1923" s="7">
        <f t="shared" si="35"/>
        <v>59</v>
      </c>
      <c r="G1923" s="7">
        <f>D1922*1.25</f>
        <v>59</v>
      </c>
    </row>
    <row r="1924" spans="2:7" ht="15.75" thickBot="1" x14ac:dyDescent="0.3">
      <c r="B1924" s="57" t="s">
        <v>1919</v>
      </c>
      <c r="C1924" s="36">
        <v>43.66</v>
      </c>
      <c r="D1924" s="5">
        <v>40.119999999999997</v>
      </c>
      <c r="E1924" s="6" t="s">
        <v>5</v>
      </c>
      <c r="F1924" s="7">
        <f t="shared" si="35"/>
        <v>54.574999999999996</v>
      </c>
      <c r="G1924" s="7">
        <v>54.58</v>
      </c>
    </row>
    <row r="1925" spans="2:7" ht="15.75" thickBot="1" x14ac:dyDescent="0.3">
      <c r="B1925" s="57" t="s">
        <v>1920</v>
      </c>
      <c r="C1925" s="36">
        <v>40.119999999999997</v>
      </c>
      <c r="D1925" s="5">
        <v>62.54</v>
      </c>
      <c r="E1925" s="6" t="s">
        <v>5</v>
      </c>
      <c r="F1925" s="7">
        <f t="shared" si="35"/>
        <v>50.15</v>
      </c>
      <c r="G1925" s="7">
        <v>50.15</v>
      </c>
    </row>
    <row r="1926" spans="2:7" ht="15.75" thickBot="1" x14ac:dyDescent="0.3">
      <c r="B1926" s="57" t="s">
        <v>1921</v>
      </c>
      <c r="C1926" s="36">
        <v>62.54</v>
      </c>
      <c r="D1926" s="5">
        <v>62.54</v>
      </c>
      <c r="E1926" s="6" t="s">
        <v>5</v>
      </c>
      <c r="F1926" s="7">
        <f t="shared" si="35"/>
        <v>78.174999999999997</v>
      </c>
      <c r="G1926" s="8">
        <v>78.180000000000007</v>
      </c>
    </row>
    <row r="1927" spans="2:7" ht="15.75" thickBot="1" x14ac:dyDescent="0.3">
      <c r="B1927" s="57" t="s">
        <v>1922</v>
      </c>
      <c r="C1927" s="36">
        <v>62.54</v>
      </c>
      <c r="D1927" s="5">
        <v>61.95</v>
      </c>
      <c r="E1927" s="6" t="s">
        <v>5</v>
      </c>
      <c r="F1927" s="7">
        <f t="shared" si="35"/>
        <v>78.174999999999997</v>
      </c>
      <c r="G1927" s="8">
        <v>78.180000000000007</v>
      </c>
    </row>
    <row r="1928" spans="2:7" ht="15.75" thickBot="1" x14ac:dyDescent="0.3">
      <c r="B1928" s="57" t="s">
        <v>1923</v>
      </c>
      <c r="C1928" s="36">
        <v>61.95</v>
      </c>
      <c r="D1928" s="5">
        <v>115.05</v>
      </c>
      <c r="E1928" s="6" t="s">
        <v>5</v>
      </c>
      <c r="F1928" s="7">
        <f t="shared" si="35"/>
        <v>77.4375</v>
      </c>
      <c r="G1928" s="8">
        <v>77.44</v>
      </c>
    </row>
    <row r="1929" spans="2:7" ht="15.75" thickBot="1" x14ac:dyDescent="0.3">
      <c r="B1929" s="57" t="s">
        <v>1924</v>
      </c>
      <c r="C1929" s="36">
        <v>115.05</v>
      </c>
      <c r="D1929" s="5">
        <v>114.46</v>
      </c>
      <c r="E1929" s="6" t="s">
        <v>5</v>
      </c>
      <c r="F1929" s="7">
        <f t="shared" si="35"/>
        <v>143.8125</v>
      </c>
      <c r="G1929" s="8">
        <v>143.81</v>
      </c>
    </row>
    <row r="1930" spans="2:7" ht="15.75" thickBot="1" x14ac:dyDescent="0.3">
      <c r="B1930" s="57" t="s">
        <v>1925</v>
      </c>
      <c r="C1930" s="36">
        <v>114.46</v>
      </c>
      <c r="D1930" s="5">
        <v>113.87</v>
      </c>
      <c r="E1930" s="6" t="s">
        <v>5</v>
      </c>
      <c r="F1930" s="7">
        <f t="shared" si="35"/>
        <v>143.07499999999999</v>
      </c>
      <c r="G1930" s="8">
        <v>143.08000000000001</v>
      </c>
    </row>
    <row r="1931" spans="2:7" ht="15.75" thickBot="1" x14ac:dyDescent="0.3">
      <c r="B1931" s="57" t="s">
        <v>1926</v>
      </c>
      <c r="C1931" s="36">
        <v>113.87</v>
      </c>
      <c r="D1931" s="5">
        <v>116.82</v>
      </c>
      <c r="E1931" s="6" t="s">
        <v>5</v>
      </c>
      <c r="F1931" s="7">
        <f t="shared" si="35"/>
        <v>142.33750000000001</v>
      </c>
      <c r="G1931" s="8">
        <v>142.34</v>
      </c>
    </row>
    <row r="1932" spans="2:7" ht="15.75" thickBot="1" x14ac:dyDescent="0.3">
      <c r="B1932" s="57" t="s">
        <v>1927</v>
      </c>
      <c r="C1932" s="36">
        <v>116.82</v>
      </c>
      <c r="D1932" s="5">
        <v>171.69</v>
      </c>
      <c r="E1932" s="6" t="s">
        <v>5</v>
      </c>
      <c r="F1932" s="7">
        <f t="shared" si="35"/>
        <v>146.02499999999998</v>
      </c>
      <c r="G1932" s="8">
        <v>146.03</v>
      </c>
    </row>
    <row r="1933" spans="2:7" ht="15.75" thickBot="1" x14ac:dyDescent="0.3">
      <c r="B1933" s="57" t="s">
        <v>1928</v>
      </c>
      <c r="C1933" s="36">
        <v>171.69</v>
      </c>
      <c r="D1933" s="5">
        <v>168.15</v>
      </c>
      <c r="E1933" s="6" t="s">
        <v>5</v>
      </c>
      <c r="F1933" s="7">
        <f t="shared" si="35"/>
        <v>214.61250000000001</v>
      </c>
      <c r="G1933" s="8">
        <v>214.61</v>
      </c>
    </row>
    <row r="1934" spans="2:7" ht="15.75" thickBot="1" x14ac:dyDescent="0.3">
      <c r="B1934" s="57" t="s">
        <v>1929</v>
      </c>
      <c r="C1934" s="36">
        <v>173.46</v>
      </c>
      <c r="D1934" s="5">
        <v>168.74</v>
      </c>
      <c r="E1934" s="6" t="s">
        <v>5</v>
      </c>
      <c r="F1934" s="7">
        <f t="shared" si="35"/>
        <v>216.82500000000002</v>
      </c>
      <c r="G1934" s="8">
        <v>216.83</v>
      </c>
    </row>
    <row r="1935" spans="2:7" ht="15.75" thickBot="1" x14ac:dyDescent="0.3">
      <c r="B1935" s="57" t="s">
        <v>1930</v>
      </c>
      <c r="C1935" s="36">
        <v>168.74</v>
      </c>
      <c r="D1935" s="5">
        <v>168.74</v>
      </c>
      <c r="E1935" s="6" t="s">
        <v>5</v>
      </c>
      <c r="F1935" s="7">
        <f t="shared" si="35"/>
        <v>210.92500000000001</v>
      </c>
      <c r="G1935" s="8">
        <v>216.83</v>
      </c>
    </row>
    <row r="1936" spans="2:7" ht="15.75" thickBot="1" x14ac:dyDescent="0.3">
      <c r="B1936" s="57" t="s">
        <v>1931</v>
      </c>
      <c r="C1936" s="36">
        <v>168.74</v>
      </c>
      <c r="D1936" s="5">
        <v>169.92</v>
      </c>
      <c r="E1936" s="6" t="s">
        <v>5</v>
      </c>
      <c r="F1936" s="7">
        <f t="shared" si="35"/>
        <v>210.92500000000001</v>
      </c>
      <c r="G1936" s="8">
        <v>210.93</v>
      </c>
    </row>
    <row r="1937" spans="2:7" ht="15.75" thickBot="1" x14ac:dyDescent="0.3">
      <c r="B1937" s="57" t="s">
        <v>1932</v>
      </c>
      <c r="C1937" s="36">
        <v>174.05</v>
      </c>
      <c r="D1937" s="5">
        <v>148.68</v>
      </c>
      <c r="E1937" s="6" t="s">
        <v>5</v>
      </c>
      <c r="F1937" s="7">
        <f t="shared" si="35"/>
        <v>217.5625</v>
      </c>
      <c r="G1937" s="8">
        <v>217.56</v>
      </c>
    </row>
    <row r="1938" spans="2:7" ht="15.75" thickBot="1" x14ac:dyDescent="0.3">
      <c r="B1938" s="57" t="s">
        <v>1933</v>
      </c>
      <c r="C1938" s="36">
        <v>148.68</v>
      </c>
      <c r="D1938" s="5">
        <v>368.75</v>
      </c>
      <c r="E1938" s="6" t="s">
        <v>5</v>
      </c>
      <c r="F1938" s="7">
        <f t="shared" si="35"/>
        <v>185.85000000000002</v>
      </c>
      <c r="G1938" s="8">
        <v>185.85</v>
      </c>
    </row>
    <row r="1939" spans="2:7" ht="15.75" thickBot="1" x14ac:dyDescent="0.3">
      <c r="B1939" s="57" t="s">
        <v>1934</v>
      </c>
      <c r="C1939" s="36">
        <v>398.84</v>
      </c>
      <c r="D1939" s="5">
        <v>368.75</v>
      </c>
      <c r="E1939" s="6" t="s">
        <v>5</v>
      </c>
      <c r="F1939" s="7">
        <f t="shared" si="35"/>
        <v>498.54999999999995</v>
      </c>
      <c r="G1939" s="8">
        <v>498.55</v>
      </c>
    </row>
    <row r="1940" spans="2:7" ht="15.75" thickBot="1" x14ac:dyDescent="0.3">
      <c r="B1940" s="57" t="s">
        <v>1935</v>
      </c>
      <c r="C1940" s="36">
        <v>376.42</v>
      </c>
      <c r="D1940" s="5">
        <v>376.42</v>
      </c>
      <c r="E1940" s="6" t="s">
        <v>5</v>
      </c>
      <c r="F1940" s="7">
        <f t="shared" si="35"/>
        <v>470.52500000000003</v>
      </c>
      <c r="G1940" s="8">
        <v>470.53</v>
      </c>
    </row>
    <row r="1941" spans="2:7" ht="15.75" thickBot="1" x14ac:dyDescent="0.3">
      <c r="B1941" s="57" t="s">
        <v>1936</v>
      </c>
      <c r="C1941" s="36">
        <v>385.86</v>
      </c>
      <c r="D1941" s="5">
        <v>363.44</v>
      </c>
      <c r="E1941" s="6" t="s">
        <v>5</v>
      </c>
      <c r="F1941" s="7">
        <f t="shared" si="35"/>
        <v>482.32500000000005</v>
      </c>
      <c r="G1941" s="8">
        <v>482.33</v>
      </c>
    </row>
    <row r="1942" spans="2:7" ht="15.75" thickBot="1" x14ac:dyDescent="0.3">
      <c r="B1942" s="57" t="s">
        <v>1937</v>
      </c>
      <c r="C1942" s="36">
        <v>371.7</v>
      </c>
      <c r="D1942" s="5">
        <v>308.57</v>
      </c>
      <c r="E1942" s="6" t="s">
        <v>5</v>
      </c>
      <c r="F1942" s="7">
        <f t="shared" si="35"/>
        <v>464.625</v>
      </c>
      <c r="G1942" s="8">
        <v>464.63</v>
      </c>
    </row>
    <row r="1943" spans="2:7" ht="15.75" thickBot="1" x14ac:dyDescent="0.3">
      <c r="B1943" s="57" t="s">
        <v>1938</v>
      </c>
      <c r="C1943" s="36">
        <v>308.57</v>
      </c>
      <c r="D1943" s="5">
        <v>308.57</v>
      </c>
      <c r="E1943" s="6" t="s">
        <v>5</v>
      </c>
      <c r="F1943" s="7">
        <f t="shared" si="35"/>
        <v>385.71249999999998</v>
      </c>
      <c r="G1943" s="8">
        <v>385.71</v>
      </c>
    </row>
    <row r="1944" spans="2:7" ht="15.75" thickBot="1" x14ac:dyDescent="0.3">
      <c r="B1944" s="57" t="s">
        <v>1939</v>
      </c>
      <c r="C1944" s="36">
        <v>308.57</v>
      </c>
      <c r="D1944" s="5">
        <v>669.06</v>
      </c>
      <c r="E1944" s="6" t="s">
        <v>5</v>
      </c>
      <c r="F1944" s="7">
        <f t="shared" si="35"/>
        <v>385.71249999999998</v>
      </c>
      <c r="G1944" s="8">
        <v>385.71</v>
      </c>
    </row>
    <row r="1945" spans="2:7" ht="15.75" thickBot="1" x14ac:dyDescent="0.3">
      <c r="B1945" s="57" t="s">
        <v>1940</v>
      </c>
      <c r="C1945" s="36">
        <v>690.3</v>
      </c>
      <c r="D1945" s="5">
        <v>633.66</v>
      </c>
      <c r="E1945" s="6" t="s">
        <v>5</v>
      </c>
      <c r="F1945" s="7">
        <f t="shared" si="35"/>
        <v>862.875</v>
      </c>
      <c r="G1945" s="8">
        <v>862.88</v>
      </c>
    </row>
    <row r="1946" spans="2:7" ht="15.75" thickBot="1" x14ac:dyDescent="0.3">
      <c r="B1946" s="57" t="s">
        <v>1941</v>
      </c>
      <c r="C1946" s="36">
        <v>633.66</v>
      </c>
      <c r="D1946" s="5">
        <v>618.91</v>
      </c>
      <c r="E1946" s="6" t="s">
        <v>5</v>
      </c>
      <c r="F1946" s="7">
        <f t="shared" si="35"/>
        <v>792.07499999999993</v>
      </c>
      <c r="G1946" s="8">
        <v>792.08</v>
      </c>
    </row>
    <row r="1947" spans="2:7" ht="15.75" thickBot="1" x14ac:dyDescent="0.3">
      <c r="B1947" s="57" t="s">
        <v>1942</v>
      </c>
      <c r="C1947" s="36">
        <v>618.91</v>
      </c>
      <c r="D1947" s="5">
        <v>1141.6500000000001</v>
      </c>
      <c r="E1947" s="6" t="s">
        <v>5</v>
      </c>
      <c r="F1947" s="7">
        <f t="shared" si="35"/>
        <v>773.63749999999993</v>
      </c>
      <c r="G1947" s="8">
        <v>773.64</v>
      </c>
    </row>
    <row r="1948" spans="2:7" ht="15.75" thickBot="1" x14ac:dyDescent="0.3">
      <c r="B1948" s="57" t="s">
        <v>1943</v>
      </c>
      <c r="C1948" s="36">
        <v>1181.18</v>
      </c>
      <c r="D1948" s="5">
        <v>1124.54</v>
      </c>
      <c r="E1948" s="6" t="s">
        <v>5</v>
      </c>
      <c r="F1948" s="7">
        <f t="shared" si="35"/>
        <v>1476.4750000000001</v>
      </c>
      <c r="G1948" s="8">
        <v>1476.48</v>
      </c>
    </row>
    <row r="1949" spans="2:7" ht="15.75" thickBot="1" x14ac:dyDescent="0.3">
      <c r="B1949" s="57" t="s">
        <v>1944</v>
      </c>
      <c r="C1949" s="36">
        <v>1150.5</v>
      </c>
      <c r="D1949" s="5">
        <v>1302.72</v>
      </c>
      <c r="E1949" s="6" t="s">
        <v>5</v>
      </c>
      <c r="F1949" s="7">
        <f t="shared" si="35"/>
        <v>1438.125</v>
      </c>
      <c r="G1949" s="8">
        <v>1438.13</v>
      </c>
    </row>
    <row r="1950" spans="2:7" ht="15.75" thickBot="1" x14ac:dyDescent="0.3">
      <c r="B1950" s="57" t="s">
        <v>1945</v>
      </c>
      <c r="C1950" s="36">
        <v>1332.81</v>
      </c>
      <c r="D1950" s="5">
        <v>1247.26</v>
      </c>
      <c r="E1950" s="6" t="s">
        <v>5</v>
      </c>
      <c r="F1950" s="7">
        <f t="shared" si="35"/>
        <v>1666.0124999999998</v>
      </c>
      <c r="G1950" s="8">
        <v>1666.01</v>
      </c>
    </row>
    <row r="1951" spans="2:7" ht="15.75" thickBot="1" x14ac:dyDescent="0.3">
      <c r="B1951" s="57" t="s">
        <v>1946</v>
      </c>
      <c r="C1951" s="36">
        <v>1247.26</v>
      </c>
      <c r="D1951" s="5">
        <v>1001.23</v>
      </c>
      <c r="E1951" s="6" t="s">
        <v>5</v>
      </c>
      <c r="F1951" s="7">
        <f t="shared" si="35"/>
        <v>1559.075</v>
      </c>
      <c r="G1951" s="8">
        <v>1559.08</v>
      </c>
    </row>
    <row r="1952" spans="2:7" ht="15.75" thickBot="1" x14ac:dyDescent="0.3">
      <c r="B1952" s="57" t="s">
        <v>1947</v>
      </c>
      <c r="C1952" s="36">
        <v>1001.23</v>
      </c>
      <c r="D1952" s="5">
        <v>3205.47</v>
      </c>
      <c r="E1952" s="6" t="s">
        <v>5</v>
      </c>
      <c r="F1952" s="7">
        <f t="shared" si="35"/>
        <v>1251.5374999999999</v>
      </c>
      <c r="G1952" s="8">
        <v>1251.54</v>
      </c>
    </row>
    <row r="1953" spans="2:7" ht="15.75" thickBot="1" x14ac:dyDescent="0.3">
      <c r="B1953" s="57" t="s">
        <v>1948</v>
      </c>
      <c r="C1953" s="36">
        <v>3321.7</v>
      </c>
      <c r="D1953" s="5">
        <v>3304.59</v>
      </c>
      <c r="E1953" s="6" t="s">
        <v>5</v>
      </c>
      <c r="F1953" s="7">
        <f t="shared" si="35"/>
        <v>4152.125</v>
      </c>
      <c r="G1953" s="8">
        <v>4152.13</v>
      </c>
    </row>
    <row r="1954" spans="2:7" ht="15.75" thickBot="1" x14ac:dyDescent="0.3">
      <c r="B1954" s="57" t="s">
        <v>1949</v>
      </c>
      <c r="C1954" s="36">
        <v>3436.16</v>
      </c>
      <c r="D1954" s="5">
        <v>4170.71</v>
      </c>
      <c r="E1954" s="6" t="s">
        <v>5</v>
      </c>
      <c r="F1954" s="7">
        <f t="shared" si="35"/>
        <v>4295.2</v>
      </c>
      <c r="G1954" s="8">
        <v>4295.2</v>
      </c>
    </row>
    <row r="1955" spans="2:7" ht="15.75" thickBot="1" x14ac:dyDescent="0.3">
      <c r="B1955" s="57" t="s">
        <v>1950</v>
      </c>
      <c r="C1955" s="36">
        <v>4336.5</v>
      </c>
      <c r="D1955" s="5">
        <v>3791.34</v>
      </c>
      <c r="E1955" s="6" t="s">
        <v>5</v>
      </c>
      <c r="F1955" s="7">
        <f t="shared" si="35"/>
        <v>5420.625</v>
      </c>
      <c r="G1955" s="8">
        <v>5420.63</v>
      </c>
    </row>
    <row r="1956" spans="2:7" ht="15.75" thickBot="1" x14ac:dyDescent="0.3">
      <c r="B1956" s="57" t="s">
        <v>1951</v>
      </c>
      <c r="C1956" s="36">
        <v>3868.04</v>
      </c>
      <c r="D1956" s="5">
        <v>3932.94</v>
      </c>
      <c r="E1956" s="6" t="s">
        <v>5</v>
      </c>
      <c r="F1956" s="7">
        <f t="shared" si="35"/>
        <v>4835.05</v>
      </c>
      <c r="G1956" s="8">
        <v>4835.05</v>
      </c>
    </row>
    <row r="1957" spans="2:7" ht="15.75" thickBot="1" x14ac:dyDescent="0.3">
      <c r="B1957" s="57" t="s">
        <v>1952</v>
      </c>
      <c r="C1957" s="36">
        <v>4056.84</v>
      </c>
      <c r="D1957" s="5">
        <v>12332.18</v>
      </c>
      <c r="E1957" s="6" t="s">
        <v>5</v>
      </c>
      <c r="F1957" s="7">
        <f t="shared" si="35"/>
        <v>5071.05</v>
      </c>
      <c r="G1957" s="8">
        <v>5071.05</v>
      </c>
    </row>
    <row r="1958" spans="2:7" ht="15.75" thickBot="1" x14ac:dyDescent="0.3">
      <c r="B1958" s="57" t="s">
        <v>1953</v>
      </c>
      <c r="C1958" s="36">
        <v>12332.18</v>
      </c>
      <c r="D1958" s="5">
        <v>13083.25</v>
      </c>
      <c r="E1958" s="6" t="s">
        <v>5</v>
      </c>
      <c r="F1958" s="7">
        <f t="shared" si="35"/>
        <v>15415.225</v>
      </c>
      <c r="G1958" s="8">
        <v>15415.23</v>
      </c>
    </row>
    <row r="1959" spans="2:7" ht="15.75" thickBot="1" x14ac:dyDescent="0.3">
      <c r="B1959" s="138" t="s">
        <v>1954</v>
      </c>
      <c r="C1959" s="36">
        <v>13083.25</v>
      </c>
      <c r="D1959" s="5"/>
      <c r="E1959" s="6" t="s">
        <v>5</v>
      </c>
      <c r="F1959" s="7">
        <f t="shared" si="35"/>
        <v>16354.0625</v>
      </c>
      <c r="G1959" s="8">
        <v>16354.06</v>
      </c>
    </row>
    <row r="1960" spans="2:7" ht="15.75" thickBot="1" x14ac:dyDescent="0.3">
      <c r="B1960" s="100" t="s">
        <v>1955</v>
      </c>
      <c r="C1960" s="36" t="s">
        <v>20</v>
      </c>
      <c r="D1960" s="5"/>
      <c r="E1960" s="6" t="s">
        <v>5</v>
      </c>
      <c r="F1960" s="7"/>
      <c r="G1960" s="99"/>
    </row>
    <row r="1961" spans="2:7" ht="15.75" thickBot="1" x14ac:dyDescent="0.3">
      <c r="B1961" s="55" t="s">
        <v>1956</v>
      </c>
      <c r="C1961" s="5">
        <v>75.52</v>
      </c>
      <c r="D1961" s="5">
        <v>75.52</v>
      </c>
      <c r="E1961" s="6" t="s">
        <v>5</v>
      </c>
      <c r="F1961" s="7">
        <f t="shared" si="35"/>
        <v>94.399999999999991</v>
      </c>
      <c r="G1961" s="101">
        <v>94.4</v>
      </c>
    </row>
    <row r="1962" spans="2:7" ht="15.75" thickBot="1" x14ac:dyDescent="0.3">
      <c r="B1962" s="55" t="s">
        <v>1957</v>
      </c>
      <c r="C1962" s="5">
        <v>119.77</v>
      </c>
      <c r="D1962" s="5">
        <v>119.77</v>
      </c>
      <c r="E1962" s="6" t="s">
        <v>5</v>
      </c>
      <c r="F1962" s="7">
        <f t="shared" si="35"/>
        <v>149.71250000000001</v>
      </c>
      <c r="G1962" s="101">
        <v>149.71</v>
      </c>
    </row>
    <row r="1963" spans="2:7" ht="15.75" thickBot="1" x14ac:dyDescent="0.3">
      <c r="B1963" s="57" t="s">
        <v>1958</v>
      </c>
      <c r="C1963" s="5">
        <v>184.67</v>
      </c>
      <c r="D1963" s="5">
        <v>184.67</v>
      </c>
      <c r="E1963" s="6" t="s">
        <v>5</v>
      </c>
      <c r="F1963" s="7">
        <f t="shared" si="35"/>
        <v>230.83749999999998</v>
      </c>
      <c r="G1963" s="8">
        <v>230.84</v>
      </c>
    </row>
    <row r="1964" spans="2:7" ht="15.75" thickBot="1" x14ac:dyDescent="0.3">
      <c r="B1964" s="57" t="s">
        <v>1959</v>
      </c>
      <c r="C1964" s="5">
        <v>298.54000000000002</v>
      </c>
      <c r="D1964" s="5">
        <v>237.77</v>
      </c>
      <c r="E1964" s="6" t="s">
        <v>5</v>
      </c>
      <c r="F1964" s="7">
        <f t="shared" si="35"/>
        <v>373.17500000000001</v>
      </c>
      <c r="G1964" s="8">
        <v>373.18</v>
      </c>
    </row>
    <row r="1965" spans="2:7" ht="15.75" thickBot="1" x14ac:dyDescent="0.3">
      <c r="B1965" s="57" t="s">
        <v>1960</v>
      </c>
      <c r="C1965" s="5">
        <v>414.77</v>
      </c>
      <c r="D1965" s="5">
        <v>392.94</v>
      </c>
      <c r="E1965" s="6" t="s">
        <v>5</v>
      </c>
      <c r="F1965" s="7">
        <f t="shared" si="35"/>
        <v>518.46249999999998</v>
      </c>
      <c r="G1965" s="8">
        <v>518.46</v>
      </c>
    </row>
    <row r="1966" spans="2:7" ht="15.75" thickBot="1" x14ac:dyDescent="0.3">
      <c r="B1966" s="57" t="s">
        <v>1961</v>
      </c>
      <c r="C1966" s="5">
        <v>860.22</v>
      </c>
      <c r="D1966" s="5">
        <v>860.22</v>
      </c>
      <c r="E1966" s="6" t="s">
        <v>5</v>
      </c>
      <c r="F1966" s="7">
        <f t="shared" si="35"/>
        <v>1075.2750000000001</v>
      </c>
      <c r="G1966" s="8">
        <v>1075.28</v>
      </c>
    </row>
    <row r="1967" spans="2:7" ht="15.75" thickBot="1" x14ac:dyDescent="0.3">
      <c r="B1967" s="57" t="s">
        <v>1962</v>
      </c>
      <c r="C1967" s="5">
        <v>1790.65</v>
      </c>
      <c r="D1967" s="5">
        <v>1790.65</v>
      </c>
      <c r="E1967" s="6" t="s">
        <v>5</v>
      </c>
      <c r="F1967" s="7">
        <f t="shared" si="35"/>
        <v>2238.3125</v>
      </c>
      <c r="G1967" s="8">
        <v>2238.31</v>
      </c>
    </row>
    <row r="1968" spans="2:7" ht="15.75" thickBot="1" x14ac:dyDescent="0.3">
      <c r="B1968" s="57" t="s">
        <v>1963</v>
      </c>
      <c r="C1968" s="5">
        <v>2687.45</v>
      </c>
      <c r="D1968" s="5">
        <v>2687.45</v>
      </c>
      <c r="E1968" s="6" t="s">
        <v>5</v>
      </c>
      <c r="F1968" s="7">
        <f t="shared" si="35"/>
        <v>3359.3125</v>
      </c>
      <c r="G1968" s="171">
        <v>3359.31</v>
      </c>
    </row>
    <row r="1969" spans="2:7" ht="15.75" thickBot="1" x14ac:dyDescent="0.3">
      <c r="B1969" s="57" t="s">
        <v>1964</v>
      </c>
      <c r="C1969" s="5">
        <v>4189.59</v>
      </c>
      <c r="D1969" s="5">
        <v>3975.42</v>
      </c>
      <c r="E1969" s="6" t="s">
        <v>5</v>
      </c>
      <c r="F1969" s="7">
        <f t="shared" si="35"/>
        <v>5236.9875000000002</v>
      </c>
      <c r="G1969" s="171">
        <v>5236.99</v>
      </c>
    </row>
    <row r="1970" spans="2:7" ht="15.75" thickBot="1" x14ac:dyDescent="0.3">
      <c r="B1970" s="102" t="s">
        <v>1965</v>
      </c>
      <c r="C1970" s="5">
        <v>10589.91</v>
      </c>
      <c r="D1970" s="5">
        <v>9984.57</v>
      </c>
      <c r="E1970" s="6" t="s">
        <v>5</v>
      </c>
      <c r="F1970" s="7">
        <f t="shared" si="35"/>
        <v>13237.387500000001</v>
      </c>
      <c r="G1970" s="171">
        <v>13237.39</v>
      </c>
    </row>
    <row r="1971" spans="2:7" ht="15.75" thickBot="1" x14ac:dyDescent="0.3">
      <c r="B1971" s="98" t="s">
        <v>1966</v>
      </c>
      <c r="C1971" s="5" t="s">
        <v>20</v>
      </c>
      <c r="D1971" s="17"/>
      <c r="E1971" s="6" t="s">
        <v>5</v>
      </c>
      <c r="F1971" s="7" t="e">
        <f t="shared" si="35"/>
        <v>#VALUE!</v>
      </c>
      <c r="G1971" s="99"/>
    </row>
    <row r="1972" spans="2:7" ht="26.25" thickBot="1" x14ac:dyDescent="0.3">
      <c r="B1972" s="100" t="s">
        <v>1967</v>
      </c>
      <c r="C1972" s="5"/>
      <c r="D1972" s="17"/>
      <c r="E1972" s="6" t="s">
        <v>5</v>
      </c>
      <c r="F1972" s="7">
        <f t="shared" si="35"/>
        <v>0</v>
      </c>
      <c r="G1972" s="99"/>
    </row>
    <row r="1973" spans="2:7" ht="15.75" thickBot="1" x14ac:dyDescent="0.3">
      <c r="B1973" s="55" t="s">
        <v>1968</v>
      </c>
      <c r="C1973" s="5" t="s">
        <v>20</v>
      </c>
      <c r="D1973" s="17"/>
      <c r="E1973" s="6" t="s">
        <v>5</v>
      </c>
      <c r="F1973" s="7"/>
      <c r="G1973" s="101">
        <v>0</v>
      </c>
    </row>
    <row r="1974" spans="2:7" ht="15.75" thickBot="1" x14ac:dyDescent="0.3">
      <c r="B1974" s="57" t="s">
        <v>1969</v>
      </c>
      <c r="C1974" s="5">
        <v>1203.5999999999999</v>
      </c>
      <c r="D1974" s="5">
        <v>1203.5999999999999</v>
      </c>
      <c r="E1974" s="6" t="s">
        <v>5</v>
      </c>
      <c r="F1974" s="7">
        <f t="shared" ref="F1974:F1980" si="36">C1974*1.25</f>
        <v>1504.5</v>
      </c>
      <c r="G1974" s="8">
        <v>1504.5</v>
      </c>
    </row>
    <row r="1975" spans="2:7" ht="15.75" thickBot="1" x14ac:dyDescent="0.3">
      <c r="B1975" s="57" t="s">
        <v>1970</v>
      </c>
      <c r="C1975" s="5"/>
      <c r="D1975" s="5"/>
      <c r="E1975" s="6" t="s">
        <v>5</v>
      </c>
      <c r="F1975" s="7">
        <f t="shared" si="36"/>
        <v>0</v>
      </c>
      <c r="G1975" s="8">
        <v>0</v>
      </c>
    </row>
    <row r="1976" spans="2:7" ht="15.75" thickBot="1" x14ac:dyDescent="0.3">
      <c r="B1976" s="57" t="s">
        <v>1971</v>
      </c>
      <c r="C1976" s="5"/>
      <c r="D1976" s="5">
        <v>1875.02</v>
      </c>
      <c r="E1976" s="6" t="s">
        <v>5</v>
      </c>
      <c r="F1976" s="7">
        <f t="shared" si="36"/>
        <v>0</v>
      </c>
      <c r="G1976" s="8">
        <v>0</v>
      </c>
    </row>
    <row r="1977" spans="2:7" ht="15.75" thickBot="1" x14ac:dyDescent="0.3">
      <c r="B1977" s="102" t="s">
        <v>1972</v>
      </c>
      <c r="C1977" s="5">
        <v>1889.18</v>
      </c>
      <c r="D1977" s="5">
        <v>1889.18</v>
      </c>
      <c r="E1977" s="6" t="s">
        <v>5</v>
      </c>
      <c r="F1977" s="7">
        <f t="shared" si="36"/>
        <v>2361.4749999999999</v>
      </c>
      <c r="G1977" s="103">
        <v>2361.48</v>
      </c>
    </row>
    <row r="1978" spans="2:7" ht="15.75" thickBot="1" x14ac:dyDescent="0.3">
      <c r="B1978" s="98" t="s">
        <v>1973</v>
      </c>
      <c r="C1978" s="5"/>
      <c r="D1978" s="17"/>
      <c r="E1978" s="6" t="s">
        <v>5</v>
      </c>
      <c r="F1978" s="7">
        <f t="shared" si="36"/>
        <v>0</v>
      </c>
      <c r="G1978" s="99"/>
    </row>
    <row r="1979" spans="2:7" ht="26.25" thickBot="1" x14ac:dyDescent="0.3">
      <c r="B1979" s="100" t="s">
        <v>1974</v>
      </c>
      <c r="C1979" s="5"/>
      <c r="D1979" s="17"/>
      <c r="E1979" s="6" t="s">
        <v>5</v>
      </c>
      <c r="F1979" s="7">
        <f t="shared" si="36"/>
        <v>0</v>
      </c>
      <c r="G1979" s="99"/>
    </row>
    <row r="1980" spans="2:7" ht="15.75" thickBot="1" x14ac:dyDescent="0.3">
      <c r="B1980" s="172" t="s">
        <v>1975</v>
      </c>
      <c r="C1980" s="5"/>
      <c r="D1980" s="17"/>
      <c r="E1980" s="6" t="s">
        <v>5</v>
      </c>
      <c r="F1980" s="7">
        <f t="shared" si="36"/>
        <v>0</v>
      </c>
      <c r="G1980" s="171">
        <v>0</v>
      </c>
    </row>
    <row r="1981" spans="2:7" x14ac:dyDescent="0.25">
      <c r="C1981" s="12"/>
      <c r="D1981" s="17"/>
      <c r="E1981" s="1"/>
      <c r="F1981" s="12"/>
      <c r="G1981" s="93"/>
    </row>
    <row r="1982" spans="2:7" x14ac:dyDescent="0.25">
      <c r="C1982" s="12"/>
      <c r="D1982" s="17"/>
      <c r="E1982" s="1"/>
      <c r="F1982" s="12"/>
      <c r="G1982" s="93"/>
    </row>
    <row r="1983" spans="2:7" ht="34.5" customHeight="1" thickBot="1" x14ac:dyDescent="0.3">
      <c r="B1983" s="95" t="s">
        <v>0</v>
      </c>
      <c r="C1983" s="96">
        <v>41331</v>
      </c>
      <c r="D1983" s="97">
        <v>41138</v>
      </c>
      <c r="E1983" s="3" t="s">
        <v>1</v>
      </c>
      <c r="F1983" s="4" t="s">
        <v>2</v>
      </c>
      <c r="G1983" s="4" t="s">
        <v>3</v>
      </c>
    </row>
    <row r="1984" spans="2:7" ht="26.25" thickBot="1" x14ac:dyDescent="0.3">
      <c r="B1984" s="98" t="s">
        <v>1976</v>
      </c>
      <c r="C1984" s="5" t="s">
        <v>20</v>
      </c>
      <c r="D1984" s="5" t="s">
        <v>20</v>
      </c>
      <c r="E1984" s="6" t="s">
        <v>5</v>
      </c>
      <c r="F1984" s="7"/>
      <c r="G1984" s="99"/>
    </row>
    <row r="1985" spans="2:7" ht="15.75" thickBot="1" x14ac:dyDescent="0.3">
      <c r="B1985" s="100" t="s">
        <v>1977</v>
      </c>
      <c r="C1985" s="5" t="s">
        <v>20</v>
      </c>
      <c r="D1985" s="5" t="s">
        <v>20</v>
      </c>
      <c r="E1985" s="6" t="s">
        <v>5</v>
      </c>
      <c r="F1985" s="7"/>
      <c r="G1985" s="99"/>
    </row>
    <row r="1986" spans="2:7" ht="15.75" thickBot="1" x14ac:dyDescent="0.3">
      <c r="B1986" s="55" t="s">
        <v>1978</v>
      </c>
      <c r="C1986" s="5">
        <v>6670.54</v>
      </c>
      <c r="D1986" s="5">
        <v>6670.54</v>
      </c>
      <c r="E1986" s="6" t="s">
        <v>5</v>
      </c>
      <c r="F1986" s="7">
        <f t="shared" ref="F1986:F1998" si="37">C1986*1.25</f>
        <v>8338.1749999999993</v>
      </c>
      <c r="G1986" s="101">
        <v>8338.18</v>
      </c>
    </row>
    <row r="1987" spans="2:7" ht="15.75" thickBot="1" x14ac:dyDescent="0.3">
      <c r="B1987" s="57" t="s">
        <v>1979</v>
      </c>
      <c r="C1987" s="5">
        <v>7337.83</v>
      </c>
      <c r="D1987" s="5">
        <v>7337.83</v>
      </c>
      <c r="E1987" s="6" t="s">
        <v>5</v>
      </c>
      <c r="F1987" s="7">
        <f t="shared" si="37"/>
        <v>9172.2875000000004</v>
      </c>
      <c r="G1987" s="101">
        <v>9172.2900000000009</v>
      </c>
    </row>
    <row r="1988" spans="2:7" ht="15.75" thickBot="1" x14ac:dyDescent="0.3">
      <c r="B1988" s="57" t="s">
        <v>1980</v>
      </c>
      <c r="C1988" s="5">
        <v>7433.41</v>
      </c>
      <c r="D1988" s="5">
        <v>7433.41</v>
      </c>
      <c r="E1988" s="6" t="s">
        <v>5</v>
      </c>
      <c r="F1988" s="7">
        <f t="shared" si="37"/>
        <v>9291.7625000000007</v>
      </c>
      <c r="G1988" s="101">
        <v>9291.76</v>
      </c>
    </row>
    <row r="1989" spans="2:7" ht="15.75" thickBot="1" x14ac:dyDescent="0.3">
      <c r="B1989" s="57" t="s">
        <v>1981</v>
      </c>
      <c r="C1989" s="5">
        <v>7527.81</v>
      </c>
      <c r="D1989" s="5">
        <v>7527.81</v>
      </c>
      <c r="E1989" s="6" t="s">
        <v>5</v>
      </c>
      <c r="F1989" s="7">
        <f t="shared" si="37"/>
        <v>9409.7625000000007</v>
      </c>
      <c r="G1989" s="101">
        <v>9409.76</v>
      </c>
    </row>
    <row r="1990" spans="2:7" ht="15.75" thickBot="1" x14ac:dyDescent="0.3">
      <c r="B1990" s="57" t="s">
        <v>1982</v>
      </c>
      <c r="C1990" s="5">
        <v>7623.39</v>
      </c>
      <c r="D1990" s="5">
        <v>7623.39</v>
      </c>
      <c r="E1990" s="6" t="s">
        <v>5</v>
      </c>
      <c r="F1990" s="7">
        <f t="shared" si="37"/>
        <v>9529.2375000000011</v>
      </c>
      <c r="G1990" s="101">
        <v>9529.24</v>
      </c>
    </row>
    <row r="1991" spans="2:7" ht="15.75" thickBot="1" x14ac:dyDescent="0.3">
      <c r="B1991" s="57" t="s">
        <v>1983</v>
      </c>
      <c r="C1991" s="5">
        <v>7717.2</v>
      </c>
      <c r="D1991" s="5">
        <v>7717.2</v>
      </c>
      <c r="E1991" s="6" t="s">
        <v>5</v>
      </c>
      <c r="F1991" s="7">
        <f t="shared" si="37"/>
        <v>9646.5</v>
      </c>
      <c r="G1991" s="101">
        <v>9646.5</v>
      </c>
    </row>
    <row r="1992" spans="2:7" ht="15.75" thickBot="1" x14ac:dyDescent="0.3">
      <c r="B1992" s="57" t="s">
        <v>1984</v>
      </c>
      <c r="C1992" s="5">
        <v>7814.55</v>
      </c>
      <c r="D1992" s="5">
        <v>7814.55</v>
      </c>
      <c r="E1992" s="6" t="s">
        <v>5</v>
      </c>
      <c r="F1992" s="7">
        <f t="shared" si="37"/>
        <v>9768.1875</v>
      </c>
      <c r="G1992" s="101">
        <v>9768.19</v>
      </c>
    </row>
    <row r="1993" spans="2:7" ht="15.75" thickBot="1" x14ac:dyDescent="0.3">
      <c r="B1993" s="57" t="s">
        <v>1985</v>
      </c>
      <c r="C1993" s="5">
        <v>7908.95</v>
      </c>
      <c r="D1993" s="5">
        <v>7908.95</v>
      </c>
      <c r="E1993" s="6" t="s">
        <v>5</v>
      </c>
      <c r="F1993" s="7">
        <f t="shared" si="37"/>
        <v>9886.1875</v>
      </c>
      <c r="G1993" s="101">
        <v>9886.19</v>
      </c>
    </row>
    <row r="1994" spans="2:7" ht="15.75" thickBot="1" x14ac:dyDescent="0.3">
      <c r="B1994" s="57" t="s">
        <v>1986</v>
      </c>
      <c r="C1994" s="5">
        <v>8004.53</v>
      </c>
      <c r="D1994" s="5">
        <v>8004.53</v>
      </c>
      <c r="E1994" s="6" t="s">
        <v>5</v>
      </c>
      <c r="F1994" s="7">
        <f t="shared" si="37"/>
        <v>10005.6625</v>
      </c>
      <c r="G1994" s="101">
        <v>10005.66</v>
      </c>
    </row>
    <row r="1995" spans="2:7" ht="15.75" thickBot="1" x14ac:dyDescent="0.3">
      <c r="B1995" s="57" t="s">
        <v>1987</v>
      </c>
      <c r="C1995" s="5">
        <v>8298.94</v>
      </c>
      <c r="D1995" s="5">
        <v>8298.94</v>
      </c>
      <c r="E1995" s="6" t="s">
        <v>5</v>
      </c>
      <c r="F1995" s="7">
        <f t="shared" si="37"/>
        <v>10373.675000000001</v>
      </c>
      <c r="G1995" s="101">
        <v>10373.68</v>
      </c>
    </row>
    <row r="1996" spans="2:7" ht="15.75" thickBot="1" x14ac:dyDescent="0.3">
      <c r="B1996" s="57" t="s">
        <v>1988</v>
      </c>
      <c r="C1996" s="5">
        <v>8531.99</v>
      </c>
      <c r="D1996" s="5">
        <v>8531.99</v>
      </c>
      <c r="E1996" s="6" t="s">
        <v>5</v>
      </c>
      <c r="F1996" s="7">
        <f t="shared" si="37"/>
        <v>10664.987499999999</v>
      </c>
      <c r="G1996" s="101">
        <v>10664.99</v>
      </c>
    </row>
    <row r="1997" spans="2:7" ht="15.75" thickBot="1" x14ac:dyDescent="0.3">
      <c r="B1997" s="57" t="s">
        <v>1989</v>
      </c>
      <c r="C1997" s="5">
        <v>8829.94</v>
      </c>
      <c r="D1997" s="5">
        <v>8829.94</v>
      </c>
      <c r="E1997" s="6" t="s">
        <v>5</v>
      </c>
      <c r="F1997" s="7">
        <f t="shared" si="37"/>
        <v>11037.425000000001</v>
      </c>
      <c r="G1997" s="101">
        <v>11037.43</v>
      </c>
    </row>
    <row r="1998" spans="2:7" ht="15.75" thickBot="1" x14ac:dyDescent="0.3">
      <c r="B1998" s="102" t="s">
        <v>1990</v>
      </c>
      <c r="C1998" s="5">
        <v>9045.2900000000009</v>
      </c>
      <c r="D1998" s="5">
        <v>9045.2900000000009</v>
      </c>
      <c r="E1998" s="6" t="s">
        <v>5</v>
      </c>
      <c r="F1998" s="7">
        <f t="shared" si="37"/>
        <v>11306.612500000001</v>
      </c>
      <c r="G1998" s="101">
        <v>11306.61</v>
      </c>
    </row>
    <row r="1999" spans="2:7" ht="15.75" thickBot="1" x14ac:dyDescent="0.3">
      <c r="B1999" s="100" t="s">
        <v>1991</v>
      </c>
      <c r="C1999" s="5" t="s">
        <v>20</v>
      </c>
      <c r="D1999" s="5" t="s">
        <v>20</v>
      </c>
      <c r="E1999" s="6" t="s">
        <v>5</v>
      </c>
      <c r="F1999" s="7"/>
      <c r="G1999" s="99"/>
    </row>
    <row r="2000" spans="2:7" ht="15.75" thickBot="1" x14ac:dyDescent="0.3">
      <c r="B2000" s="55" t="s">
        <v>1992</v>
      </c>
      <c r="C2000" s="5">
        <v>3864.5</v>
      </c>
      <c r="D2000" s="5">
        <v>3864.5</v>
      </c>
      <c r="E2000" s="6" t="s">
        <v>5</v>
      </c>
      <c r="F2000" s="7">
        <f t="shared" ref="F2000:F2014" si="38">C2000*1.25</f>
        <v>4830.625</v>
      </c>
      <c r="G2000" s="101">
        <v>4830.63</v>
      </c>
    </row>
    <row r="2001" spans="2:7" ht="15.75" thickBot="1" x14ac:dyDescent="0.3">
      <c r="B2001" s="57" t="s">
        <v>1993</v>
      </c>
      <c r="C2001" s="5">
        <v>5916.52</v>
      </c>
      <c r="D2001" s="5">
        <v>5916.52</v>
      </c>
      <c r="E2001" s="6" t="s">
        <v>5</v>
      </c>
      <c r="F2001" s="7">
        <f t="shared" si="38"/>
        <v>7395.6500000000005</v>
      </c>
      <c r="G2001" s="101">
        <v>7395.65</v>
      </c>
    </row>
    <row r="2002" spans="2:7" ht="15.75" thickBot="1" x14ac:dyDescent="0.3">
      <c r="B2002" s="57" t="s">
        <v>1994</v>
      </c>
      <c r="C2002" s="5">
        <v>7140.18</v>
      </c>
      <c r="D2002" s="5">
        <v>7140.18</v>
      </c>
      <c r="E2002" s="6" t="s">
        <v>5</v>
      </c>
      <c r="F2002" s="7">
        <f t="shared" si="38"/>
        <v>8925.2250000000004</v>
      </c>
      <c r="G2002" s="101">
        <v>8925.23</v>
      </c>
    </row>
    <row r="2003" spans="2:7" ht="15.75" thickBot="1" x14ac:dyDescent="0.3">
      <c r="B2003" s="57" t="s">
        <v>1995</v>
      </c>
      <c r="C2003" s="5">
        <v>7583.86</v>
      </c>
      <c r="D2003" s="5">
        <v>7583.86</v>
      </c>
      <c r="E2003" s="6" t="s">
        <v>5</v>
      </c>
      <c r="F2003" s="7">
        <f t="shared" si="38"/>
        <v>9479.8249999999989</v>
      </c>
      <c r="G2003" s="101">
        <v>9479.83</v>
      </c>
    </row>
    <row r="2004" spans="2:7" ht="15.75" thickBot="1" x14ac:dyDescent="0.3">
      <c r="B2004" s="57" t="s">
        <v>1996</v>
      </c>
      <c r="C2004" s="5">
        <v>9396.34</v>
      </c>
      <c r="D2004" s="5">
        <v>9396.34</v>
      </c>
      <c r="E2004" s="6" t="s">
        <v>5</v>
      </c>
      <c r="F2004" s="7">
        <f t="shared" si="38"/>
        <v>11745.424999999999</v>
      </c>
      <c r="G2004" s="101">
        <v>11745.43</v>
      </c>
    </row>
    <row r="2005" spans="2:7" ht="15.75" thickBot="1" x14ac:dyDescent="0.3">
      <c r="B2005" s="57" t="s">
        <v>1997</v>
      </c>
      <c r="C2005" s="5">
        <v>11016.48</v>
      </c>
      <c r="D2005" s="5">
        <v>11016.48</v>
      </c>
      <c r="E2005" s="6" t="s">
        <v>5</v>
      </c>
      <c r="F2005" s="7">
        <f t="shared" si="38"/>
        <v>13770.599999999999</v>
      </c>
      <c r="G2005" s="101">
        <v>13770.6</v>
      </c>
    </row>
    <row r="2006" spans="2:7" ht="15.75" thickBot="1" x14ac:dyDescent="0.3">
      <c r="B2006" s="57" t="s">
        <v>1998</v>
      </c>
      <c r="C2006" s="5">
        <v>9396.34</v>
      </c>
      <c r="D2006" s="5">
        <v>9396.34</v>
      </c>
      <c r="E2006" s="6" t="s">
        <v>5</v>
      </c>
      <c r="F2006" s="7">
        <f t="shared" si="38"/>
        <v>11745.424999999999</v>
      </c>
      <c r="G2006" s="101">
        <v>11745.43</v>
      </c>
    </row>
    <row r="2007" spans="2:7" ht="15.75" thickBot="1" x14ac:dyDescent="0.3">
      <c r="B2007" s="57" t="s">
        <v>1999</v>
      </c>
      <c r="C2007" s="5">
        <v>10680.18</v>
      </c>
      <c r="D2007" s="5">
        <v>10680.18</v>
      </c>
      <c r="E2007" s="6" t="s">
        <v>5</v>
      </c>
      <c r="F2007" s="7">
        <f t="shared" si="38"/>
        <v>13350.225</v>
      </c>
      <c r="G2007" s="101">
        <v>13350.23</v>
      </c>
    </row>
    <row r="2008" spans="2:7" ht="15.75" thickBot="1" x14ac:dyDescent="0.3">
      <c r="B2008" s="57" t="s">
        <v>2000</v>
      </c>
      <c r="C2008" s="5">
        <v>12300.32</v>
      </c>
      <c r="D2008" s="5">
        <v>12300.32</v>
      </c>
      <c r="E2008" s="6" t="s">
        <v>5</v>
      </c>
      <c r="F2008" s="7">
        <f t="shared" si="38"/>
        <v>15375.4</v>
      </c>
      <c r="G2008" s="101">
        <v>15375.4</v>
      </c>
    </row>
    <row r="2009" spans="2:7" ht="15.75" thickBot="1" x14ac:dyDescent="0.3">
      <c r="B2009" s="57" t="s">
        <v>2001</v>
      </c>
      <c r="C2009" s="5">
        <v>16079.86</v>
      </c>
      <c r="D2009" s="5">
        <v>16079.86</v>
      </c>
      <c r="E2009" s="6" t="s">
        <v>5</v>
      </c>
      <c r="F2009" s="7">
        <f t="shared" si="38"/>
        <v>20099.825000000001</v>
      </c>
      <c r="G2009" s="101">
        <v>20099.830000000002</v>
      </c>
    </row>
    <row r="2010" spans="2:7" ht="15.75" thickBot="1" x14ac:dyDescent="0.3">
      <c r="B2010" s="57" t="s">
        <v>2002</v>
      </c>
      <c r="C2010" s="5">
        <v>12839.58</v>
      </c>
      <c r="D2010" s="5">
        <v>12839.58</v>
      </c>
      <c r="E2010" s="6" t="s">
        <v>5</v>
      </c>
      <c r="F2010" s="7">
        <f t="shared" si="38"/>
        <v>16049.475</v>
      </c>
      <c r="G2010" s="101">
        <v>16049.48</v>
      </c>
    </row>
    <row r="2011" spans="2:7" ht="15.75" thickBot="1" x14ac:dyDescent="0.3">
      <c r="B2011" s="57" t="s">
        <v>2003</v>
      </c>
      <c r="C2011" s="5">
        <v>12395.9</v>
      </c>
      <c r="D2011" s="5">
        <v>12395.9</v>
      </c>
      <c r="E2011" s="6" t="s">
        <v>5</v>
      </c>
      <c r="F2011" s="7">
        <f t="shared" si="38"/>
        <v>15494.875</v>
      </c>
      <c r="G2011" s="101">
        <v>15494.88</v>
      </c>
    </row>
    <row r="2012" spans="2:7" ht="15.75" thickBot="1" x14ac:dyDescent="0.3">
      <c r="B2012" s="57" t="s">
        <v>2004</v>
      </c>
      <c r="C2012" s="5">
        <v>14844.4</v>
      </c>
      <c r="D2012" s="5">
        <v>14844.4</v>
      </c>
      <c r="E2012" s="6" t="s">
        <v>5</v>
      </c>
      <c r="F2012" s="7">
        <f t="shared" si="38"/>
        <v>18555.5</v>
      </c>
      <c r="G2012" s="101">
        <v>18555.5</v>
      </c>
    </row>
    <row r="2013" spans="2:7" ht="15.75" thickBot="1" x14ac:dyDescent="0.3">
      <c r="B2013" s="57" t="s">
        <v>2005</v>
      </c>
      <c r="C2013" s="5">
        <v>18180.259999999998</v>
      </c>
      <c r="D2013" s="5">
        <v>18180.259999999998</v>
      </c>
      <c r="E2013" s="6" t="s">
        <v>5</v>
      </c>
      <c r="F2013" s="7">
        <f t="shared" si="38"/>
        <v>22725.324999999997</v>
      </c>
      <c r="G2013" s="101">
        <v>22725.33</v>
      </c>
    </row>
    <row r="2014" spans="2:7" ht="15.75" thickBot="1" x14ac:dyDescent="0.3">
      <c r="B2014" s="102" t="s">
        <v>2006</v>
      </c>
      <c r="C2014" s="5">
        <v>21000.46</v>
      </c>
      <c r="D2014" s="5">
        <v>21000.46</v>
      </c>
      <c r="E2014" s="6" t="s">
        <v>5</v>
      </c>
      <c r="F2014" s="7">
        <f t="shared" si="38"/>
        <v>26250.574999999997</v>
      </c>
      <c r="G2014" s="101">
        <v>26250.58</v>
      </c>
    </row>
    <row r="2015" spans="2:7" ht="26.25" thickBot="1" x14ac:dyDescent="0.3">
      <c r="B2015" s="100" t="s">
        <v>2007</v>
      </c>
      <c r="C2015" s="5" t="s">
        <v>20</v>
      </c>
      <c r="D2015" s="5" t="s">
        <v>20</v>
      </c>
      <c r="E2015" s="6" t="s">
        <v>5</v>
      </c>
      <c r="F2015" s="7"/>
      <c r="G2015" s="99"/>
    </row>
    <row r="2016" spans="2:7" ht="15.75" thickBot="1" x14ac:dyDescent="0.3">
      <c r="B2016" s="55" t="s">
        <v>2008</v>
      </c>
      <c r="C2016" s="5">
        <v>6599.74</v>
      </c>
      <c r="D2016" s="5">
        <v>6599.74</v>
      </c>
      <c r="E2016" s="6" t="s">
        <v>5</v>
      </c>
      <c r="F2016" s="7">
        <f t="shared" ref="F2016:F2030" si="39">C2016*1.25</f>
        <v>8249.6749999999993</v>
      </c>
      <c r="G2016" s="101">
        <v>8249.68</v>
      </c>
    </row>
    <row r="2017" spans="2:7" ht="15.75" thickBot="1" x14ac:dyDescent="0.3">
      <c r="B2017" s="57" t="s">
        <v>2009</v>
      </c>
      <c r="C2017" s="5">
        <v>8400.42</v>
      </c>
      <c r="D2017" s="5">
        <v>8400.42</v>
      </c>
      <c r="E2017" s="6" t="s">
        <v>5</v>
      </c>
      <c r="F2017" s="7">
        <f t="shared" si="39"/>
        <v>10500.525</v>
      </c>
      <c r="G2017" s="101">
        <v>10500.53</v>
      </c>
    </row>
    <row r="2018" spans="2:7" ht="15.75" thickBot="1" x14ac:dyDescent="0.3">
      <c r="B2018" s="57" t="s">
        <v>2010</v>
      </c>
      <c r="C2018" s="5">
        <v>8999.86</v>
      </c>
      <c r="D2018" s="5">
        <v>8999.86</v>
      </c>
      <c r="E2018" s="6" t="s">
        <v>5</v>
      </c>
      <c r="F2018" s="7">
        <f t="shared" si="39"/>
        <v>11249.825000000001</v>
      </c>
      <c r="G2018" s="101">
        <v>11249.83</v>
      </c>
    </row>
    <row r="2019" spans="2:7" ht="15.75" thickBot="1" x14ac:dyDescent="0.3">
      <c r="B2019" s="57" t="s">
        <v>2011</v>
      </c>
      <c r="C2019" s="5">
        <v>11279.62</v>
      </c>
      <c r="D2019" s="5">
        <v>11279.62</v>
      </c>
      <c r="E2019" s="6" t="s">
        <v>5</v>
      </c>
      <c r="F2019" s="7">
        <f t="shared" si="39"/>
        <v>14099.525000000001</v>
      </c>
      <c r="G2019" s="101">
        <v>14099.53</v>
      </c>
    </row>
    <row r="2020" spans="2:7" ht="15.75" thickBot="1" x14ac:dyDescent="0.3">
      <c r="B2020" s="57" t="s">
        <v>2012</v>
      </c>
      <c r="C2020" s="5">
        <v>12203.56</v>
      </c>
      <c r="D2020" s="5">
        <v>12203.56</v>
      </c>
      <c r="E2020" s="6" t="s">
        <v>5</v>
      </c>
      <c r="F2020" s="7">
        <f t="shared" si="39"/>
        <v>15254.449999999999</v>
      </c>
      <c r="G2020" s="101">
        <v>15254.45</v>
      </c>
    </row>
    <row r="2021" spans="2:7" ht="15.75" thickBot="1" x14ac:dyDescent="0.3">
      <c r="B2021" s="57" t="s">
        <v>2013</v>
      </c>
      <c r="C2021" s="5">
        <v>13368.22</v>
      </c>
      <c r="D2021" s="5">
        <v>13368.22</v>
      </c>
      <c r="E2021" s="6" t="s">
        <v>5</v>
      </c>
      <c r="F2021" s="7">
        <f t="shared" si="39"/>
        <v>16710.274999999998</v>
      </c>
      <c r="G2021" s="101">
        <v>16710.28</v>
      </c>
    </row>
    <row r="2022" spans="2:7" ht="15.75" thickBot="1" x14ac:dyDescent="0.3">
      <c r="B2022" s="57" t="s">
        <v>2014</v>
      </c>
      <c r="C2022" s="5">
        <v>12240.14</v>
      </c>
      <c r="D2022" s="5">
        <v>12240.14</v>
      </c>
      <c r="E2022" s="6" t="s">
        <v>5</v>
      </c>
      <c r="F2022" s="7">
        <f t="shared" si="39"/>
        <v>15300.174999999999</v>
      </c>
      <c r="G2022" s="101">
        <v>15300.18</v>
      </c>
    </row>
    <row r="2023" spans="2:7" ht="15.75" thickBot="1" x14ac:dyDescent="0.3">
      <c r="B2023" s="57" t="s">
        <v>2015</v>
      </c>
      <c r="C2023" s="5">
        <v>13440.2</v>
      </c>
      <c r="D2023" s="5">
        <v>13440.2</v>
      </c>
      <c r="E2023" s="6" t="s">
        <v>5</v>
      </c>
      <c r="F2023" s="7">
        <f t="shared" si="39"/>
        <v>16800.25</v>
      </c>
      <c r="G2023" s="101">
        <v>16800.25</v>
      </c>
    </row>
    <row r="2024" spans="2:7" ht="15.75" thickBot="1" x14ac:dyDescent="0.3">
      <c r="B2024" s="57" t="s">
        <v>2016</v>
      </c>
      <c r="C2024" s="5">
        <v>15515.82</v>
      </c>
      <c r="D2024" s="5">
        <v>15515.82</v>
      </c>
      <c r="E2024" s="6" t="s">
        <v>5</v>
      </c>
      <c r="F2024" s="7">
        <f t="shared" si="39"/>
        <v>19394.775000000001</v>
      </c>
      <c r="G2024" s="101">
        <v>19394.78</v>
      </c>
    </row>
    <row r="2025" spans="2:7" ht="15.75" thickBot="1" x14ac:dyDescent="0.3">
      <c r="B2025" s="57" t="s">
        <v>2017</v>
      </c>
      <c r="C2025" s="5">
        <v>19199.78</v>
      </c>
      <c r="D2025" s="5">
        <v>19199.78</v>
      </c>
      <c r="E2025" s="6" t="s">
        <v>5</v>
      </c>
      <c r="F2025" s="7">
        <f t="shared" si="39"/>
        <v>23999.724999999999</v>
      </c>
      <c r="G2025" s="101">
        <v>23999.73</v>
      </c>
    </row>
    <row r="2026" spans="2:7" ht="15.75" thickBot="1" x14ac:dyDescent="0.3">
      <c r="B2026" s="57" t="s">
        <v>2018</v>
      </c>
      <c r="C2026" s="5">
        <v>14939.98</v>
      </c>
      <c r="D2026" s="5">
        <v>14939.98</v>
      </c>
      <c r="E2026" s="6" t="s">
        <v>5</v>
      </c>
      <c r="F2026" s="7">
        <f t="shared" si="39"/>
        <v>18674.974999999999</v>
      </c>
      <c r="G2026" s="101">
        <v>18674.98</v>
      </c>
    </row>
    <row r="2027" spans="2:7" ht="15.75" thickBot="1" x14ac:dyDescent="0.3">
      <c r="B2027" s="57" t="s">
        <v>2019</v>
      </c>
      <c r="C2027" s="5">
        <v>15239.7</v>
      </c>
      <c r="D2027" s="5">
        <v>15239.7</v>
      </c>
      <c r="E2027" s="6" t="s">
        <v>5</v>
      </c>
      <c r="F2027" s="7">
        <f t="shared" si="39"/>
        <v>19049.625</v>
      </c>
      <c r="G2027" s="101">
        <v>19049.63</v>
      </c>
    </row>
    <row r="2028" spans="2:7" ht="15.75" thickBot="1" x14ac:dyDescent="0.3">
      <c r="B2028" s="57" t="s">
        <v>2020</v>
      </c>
      <c r="C2028" s="5">
        <v>17880.54</v>
      </c>
      <c r="D2028" s="5">
        <v>17880.54</v>
      </c>
      <c r="E2028" s="6" t="s">
        <v>5</v>
      </c>
      <c r="F2028" s="7">
        <f t="shared" si="39"/>
        <v>22350.675000000003</v>
      </c>
      <c r="G2028" s="101">
        <v>22350.68</v>
      </c>
    </row>
    <row r="2029" spans="2:7" ht="15.75" thickBot="1" x14ac:dyDescent="0.3">
      <c r="B2029" s="57" t="s">
        <v>2021</v>
      </c>
      <c r="C2029" s="5">
        <v>21539.72</v>
      </c>
      <c r="D2029" s="5">
        <v>21539.72</v>
      </c>
      <c r="E2029" s="6" t="s">
        <v>5</v>
      </c>
      <c r="F2029" s="7">
        <f t="shared" si="39"/>
        <v>26924.65</v>
      </c>
      <c r="G2029" s="101">
        <v>26924.65</v>
      </c>
    </row>
    <row r="2030" spans="2:7" ht="15.75" thickBot="1" x14ac:dyDescent="0.3">
      <c r="B2030" s="102" t="s">
        <v>2022</v>
      </c>
      <c r="C2030" s="5">
        <v>24480.28</v>
      </c>
      <c r="D2030" s="5">
        <v>24480.28</v>
      </c>
      <c r="E2030" s="6" t="s">
        <v>5</v>
      </c>
      <c r="F2030" s="7">
        <f t="shared" si="39"/>
        <v>30600.35</v>
      </c>
      <c r="G2030" s="101">
        <v>30600.35</v>
      </c>
    </row>
    <row r="2031" spans="2:7" ht="26.25" thickBot="1" x14ac:dyDescent="0.3">
      <c r="B2031" s="100" t="s">
        <v>2023</v>
      </c>
      <c r="C2031" s="5" t="s">
        <v>20</v>
      </c>
      <c r="D2031" s="5" t="s">
        <v>20</v>
      </c>
      <c r="E2031" s="6" t="s">
        <v>5</v>
      </c>
      <c r="F2031" s="7"/>
      <c r="G2031" s="99"/>
    </row>
    <row r="2032" spans="2:7" ht="15.75" thickBot="1" x14ac:dyDescent="0.3">
      <c r="B2032" s="55" t="s">
        <v>2024</v>
      </c>
      <c r="C2032" s="5">
        <v>2400.12</v>
      </c>
      <c r="D2032" s="5">
        <v>2400.12</v>
      </c>
      <c r="E2032" s="6" t="s">
        <v>5</v>
      </c>
      <c r="F2032" s="7">
        <f>C2032*1.25</f>
        <v>3000.1499999999996</v>
      </c>
      <c r="G2032" s="101">
        <v>3000.15</v>
      </c>
    </row>
    <row r="2033" spans="2:7" ht="15.75" thickBot="1" x14ac:dyDescent="0.3">
      <c r="B2033" s="102" t="s">
        <v>2025</v>
      </c>
      <c r="C2033" s="5">
        <v>1079.7</v>
      </c>
      <c r="D2033" s="5">
        <v>1079.7</v>
      </c>
      <c r="E2033" s="6" t="s">
        <v>5</v>
      </c>
      <c r="F2033" s="7">
        <f>C2033*1.25</f>
        <v>1349.625</v>
      </c>
      <c r="G2033" s="101">
        <v>1349.63</v>
      </c>
    </row>
    <row r="2034" spans="2:7" ht="26.25" thickBot="1" x14ac:dyDescent="0.3">
      <c r="B2034" s="100" t="s">
        <v>2026</v>
      </c>
      <c r="C2034" s="5" t="s">
        <v>20</v>
      </c>
      <c r="D2034" s="5" t="s">
        <v>20</v>
      </c>
      <c r="E2034" s="6" t="s">
        <v>5</v>
      </c>
      <c r="F2034" s="7"/>
      <c r="G2034" s="99"/>
    </row>
    <row r="2035" spans="2:7" ht="15.75" thickBot="1" x14ac:dyDescent="0.3">
      <c r="B2035" s="55" t="s">
        <v>2027</v>
      </c>
      <c r="C2035" s="5">
        <v>5640.4</v>
      </c>
      <c r="D2035" s="5">
        <v>5640.4</v>
      </c>
      <c r="E2035" s="6" t="s">
        <v>5</v>
      </c>
      <c r="F2035" s="7">
        <f t="shared" ref="F2035:F2049" si="40">C2035*1.25</f>
        <v>7050.5</v>
      </c>
      <c r="G2035" s="101">
        <v>7050.5</v>
      </c>
    </row>
    <row r="2036" spans="2:7" ht="15.75" thickBot="1" x14ac:dyDescent="0.3">
      <c r="B2036" s="57" t="s">
        <v>2028</v>
      </c>
      <c r="C2036" s="5">
        <v>7200.36</v>
      </c>
      <c r="D2036" s="5">
        <v>7200.36</v>
      </c>
      <c r="E2036" s="6" t="s">
        <v>5</v>
      </c>
      <c r="F2036" s="7">
        <f t="shared" si="40"/>
        <v>9000.4499999999989</v>
      </c>
      <c r="G2036" s="101">
        <v>9000.4500000000007</v>
      </c>
    </row>
    <row r="2037" spans="2:7" ht="15.75" thickBot="1" x14ac:dyDescent="0.3">
      <c r="B2037" s="57" t="s">
        <v>2029</v>
      </c>
      <c r="C2037" s="5">
        <v>7739.62</v>
      </c>
      <c r="D2037" s="5">
        <v>7739.62</v>
      </c>
      <c r="E2037" s="6" t="s">
        <v>5</v>
      </c>
      <c r="F2037" s="7">
        <f t="shared" si="40"/>
        <v>9674.5249999999996</v>
      </c>
      <c r="G2037" s="101">
        <v>9674.5300000000007</v>
      </c>
    </row>
    <row r="2038" spans="2:7" ht="15.75" thickBot="1" x14ac:dyDescent="0.3">
      <c r="B2038" s="57" t="s">
        <v>2030</v>
      </c>
      <c r="C2038" s="5">
        <v>9960.3799999999992</v>
      </c>
      <c r="D2038" s="5">
        <v>9960.3799999999992</v>
      </c>
      <c r="E2038" s="6" t="s">
        <v>5</v>
      </c>
      <c r="F2038" s="7">
        <f t="shared" si="40"/>
        <v>12450.474999999999</v>
      </c>
      <c r="G2038" s="101">
        <v>12450.48</v>
      </c>
    </row>
    <row r="2039" spans="2:7" ht="15.75" thickBot="1" x14ac:dyDescent="0.3">
      <c r="B2039" s="57" t="s">
        <v>2031</v>
      </c>
      <c r="C2039" s="5">
        <v>11460.16</v>
      </c>
      <c r="D2039" s="5">
        <v>11460.16</v>
      </c>
      <c r="E2039" s="6" t="s">
        <v>5</v>
      </c>
      <c r="F2039" s="7">
        <f t="shared" si="40"/>
        <v>14325.2</v>
      </c>
      <c r="G2039" s="101">
        <v>14325.2</v>
      </c>
    </row>
    <row r="2040" spans="2:7" ht="15.75" thickBot="1" x14ac:dyDescent="0.3">
      <c r="B2040" s="57" t="s">
        <v>2032</v>
      </c>
      <c r="C2040" s="5">
        <v>11880.24</v>
      </c>
      <c r="D2040" s="5">
        <v>11880.24</v>
      </c>
      <c r="E2040" s="6" t="s">
        <v>5</v>
      </c>
      <c r="F2040" s="7">
        <f t="shared" si="40"/>
        <v>14850.3</v>
      </c>
      <c r="G2040" s="101">
        <v>14850.3</v>
      </c>
    </row>
    <row r="2041" spans="2:7" ht="15.75" thickBot="1" x14ac:dyDescent="0.3">
      <c r="B2041" s="57" t="s">
        <v>2033</v>
      </c>
      <c r="C2041" s="5">
        <v>11699.7</v>
      </c>
      <c r="D2041" s="5">
        <v>11699.7</v>
      </c>
      <c r="E2041" s="6" t="s">
        <v>5</v>
      </c>
      <c r="F2041" s="7">
        <f t="shared" si="40"/>
        <v>14624.625</v>
      </c>
      <c r="G2041" s="101">
        <v>14624.63</v>
      </c>
    </row>
    <row r="2042" spans="2:7" ht="15.75" thickBot="1" x14ac:dyDescent="0.3">
      <c r="B2042" s="57" t="s">
        <v>2034</v>
      </c>
      <c r="C2042" s="5">
        <v>12635.44</v>
      </c>
      <c r="D2042" s="5">
        <v>12635.44</v>
      </c>
      <c r="E2042" s="6" t="s">
        <v>5</v>
      </c>
      <c r="F2042" s="7">
        <f t="shared" si="40"/>
        <v>15794.300000000001</v>
      </c>
      <c r="G2042" s="101">
        <v>15794.3</v>
      </c>
    </row>
    <row r="2043" spans="2:7" ht="15.75" thickBot="1" x14ac:dyDescent="0.3">
      <c r="B2043" s="57" t="s">
        <v>2035</v>
      </c>
      <c r="C2043" s="5">
        <v>13619.56</v>
      </c>
      <c r="D2043" s="5">
        <v>13619.56</v>
      </c>
      <c r="E2043" s="6" t="s">
        <v>5</v>
      </c>
      <c r="F2043" s="7">
        <f t="shared" si="40"/>
        <v>17024.45</v>
      </c>
      <c r="G2043" s="101">
        <v>17024.45</v>
      </c>
    </row>
    <row r="2044" spans="2:7" ht="15.75" thickBot="1" x14ac:dyDescent="0.3">
      <c r="B2044" s="57" t="s">
        <v>2036</v>
      </c>
      <c r="C2044" s="5">
        <v>15000.16</v>
      </c>
      <c r="D2044" s="5">
        <v>15000.16</v>
      </c>
      <c r="E2044" s="6" t="s">
        <v>5</v>
      </c>
      <c r="F2044" s="7">
        <f t="shared" si="40"/>
        <v>18750.2</v>
      </c>
      <c r="G2044" s="101">
        <v>18750.2</v>
      </c>
    </row>
    <row r="2045" spans="2:7" ht="15.75" thickBot="1" x14ac:dyDescent="0.3">
      <c r="B2045" s="57" t="s">
        <v>2037</v>
      </c>
      <c r="C2045" s="5">
        <v>14280.36</v>
      </c>
      <c r="D2045" s="5">
        <v>14280.36</v>
      </c>
      <c r="E2045" s="6" t="s">
        <v>5</v>
      </c>
      <c r="F2045" s="7">
        <f t="shared" si="40"/>
        <v>17850.45</v>
      </c>
      <c r="G2045" s="101">
        <v>17850.45</v>
      </c>
    </row>
    <row r="2046" spans="2:7" ht="15.75" thickBot="1" x14ac:dyDescent="0.3">
      <c r="B2046" s="57" t="s">
        <v>2038</v>
      </c>
      <c r="C2046" s="5">
        <v>14580.08</v>
      </c>
      <c r="D2046" s="5">
        <v>14580.08</v>
      </c>
      <c r="E2046" s="6" t="s">
        <v>5</v>
      </c>
      <c r="F2046" s="7">
        <f t="shared" si="40"/>
        <v>18225.099999999999</v>
      </c>
      <c r="G2046" s="101">
        <v>18225.099999999999</v>
      </c>
    </row>
    <row r="2047" spans="2:7" ht="15.75" thickBot="1" x14ac:dyDescent="0.3">
      <c r="B2047" s="57" t="s">
        <v>2039</v>
      </c>
      <c r="C2047" s="5">
        <v>16140.04</v>
      </c>
      <c r="D2047" s="5">
        <v>16140.04</v>
      </c>
      <c r="E2047" s="6" t="s">
        <v>5</v>
      </c>
      <c r="F2047" s="7">
        <f t="shared" si="40"/>
        <v>20175.050000000003</v>
      </c>
      <c r="G2047" s="101">
        <v>20175.05</v>
      </c>
    </row>
    <row r="2048" spans="2:7" ht="15.75" thickBot="1" x14ac:dyDescent="0.3">
      <c r="B2048" s="57" t="s">
        <v>2040</v>
      </c>
      <c r="C2048" s="5">
        <v>16739.48</v>
      </c>
      <c r="D2048" s="5">
        <v>16739.48</v>
      </c>
      <c r="E2048" s="6" t="s">
        <v>5</v>
      </c>
      <c r="F2048" s="7">
        <f t="shared" si="40"/>
        <v>20924.349999999999</v>
      </c>
      <c r="G2048" s="101">
        <v>20924.349999999999</v>
      </c>
    </row>
    <row r="2049" spans="2:7" ht="15.75" thickBot="1" x14ac:dyDescent="0.3">
      <c r="B2049" s="102" t="s">
        <v>2041</v>
      </c>
      <c r="C2049" s="5">
        <v>19440.5</v>
      </c>
      <c r="D2049" s="5">
        <v>19440.5</v>
      </c>
      <c r="E2049" s="6" t="s">
        <v>5</v>
      </c>
      <c r="F2049" s="7">
        <f t="shared" si="40"/>
        <v>24300.625</v>
      </c>
      <c r="G2049" s="101">
        <v>24300.63</v>
      </c>
    </row>
    <row r="2050" spans="2:7" ht="15.75" thickBot="1" x14ac:dyDescent="0.3">
      <c r="B2050" s="100" t="s">
        <v>2042</v>
      </c>
      <c r="C2050" s="5" t="s">
        <v>20</v>
      </c>
      <c r="D2050" s="5" t="s">
        <v>20</v>
      </c>
      <c r="E2050" s="6" t="s">
        <v>5</v>
      </c>
      <c r="F2050" s="7"/>
      <c r="G2050" s="99"/>
    </row>
    <row r="2051" spans="2:7" ht="15.75" thickBot="1" x14ac:dyDescent="0.3">
      <c r="B2051" s="55" t="s">
        <v>2043</v>
      </c>
      <c r="C2051" s="5">
        <v>4979.6000000000004</v>
      </c>
      <c r="D2051" s="5">
        <v>4979.6000000000004</v>
      </c>
      <c r="E2051" s="6" t="s">
        <v>5</v>
      </c>
      <c r="F2051" s="7">
        <f>C2051*1.25</f>
        <v>6224.5</v>
      </c>
      <c r="G2051" s="101">
        <v>6224.5</v>
      </c>
    </row>
    <row r="2052" spans="2:7" ht="15.75" thickBot="1" x14ac:dyDescent="0.3">
      <c r="B2052" s="57" t="s">
        <v>2044</v>
      </c>
      <c r="C2052" s="5">
        <v>6360.2</v>
      </c>
      <c r="D2052" s="5">
        <v>6360.2</v>
      </c>
      <c r="E2052" s="6" t="s">
        <v>5</v>
      </c>
      <c r="F2052" s="7">
        <f>C2052*1.25</f>
        <v>7950.25</v>
      </c>
      <c r="G2052" s="101">
        <v>7950.25</v>
      </c>
    </row>
    <row r="2053" spans="2:7" ht="15.75" thickBot="1" x14ac:dyDescent="0.3">
      <c r="B2053" s="57" t="s">
        <v>2045</v>
      </c>
      <c r="C2053" s="5">
        <v>7500.08</v>
      </c>
      <c r="D2053" s="5">
        <v>7500.08</v>
      </c>
      <c r="E2053" s="6" t="s">
        <v>5</v>
      </c>
      <c r="F2053" s="7">
        <f>C2053*1.25</f>
        <v>9375.1</v>
      </c>
      <c r="G2053" s="101">
        <v>9375.1</v>
      </c>
    </row>
    <row r="2054" spans="2:7" ht="15.75" thickBot="1" x14ac:dyDescent="0.3">
      <c r="B2054" s="57" t="s">
        <v>2046</v>
      </c>
      <c r="C2054" s="5">
        <v>8700.14</v>
      </c>
      <c r="D2054" s="5">
        <v>8700.14</v>
      </c>
      <c r="E2054" s="6" t="s">
        <v>5</v>
      </c>
      <c r="F2054" s="7">
        <f>C2054*1.25</f>
        <v>10875.174999999999</v>
      </c>
      <c r="G2054" s="101">
        <v>10875.18</v>
      </c>
    </row>
    <row r="2055" spans="2:7" ht="15.75" thickBot="1" x14ac:dyDescent="0.3">
      <c r="B2055" s="102" t="s">
        <v>2047</v>
      </c>
      <c r="C2055" s="5">
        <v>10199.92</v>
      </c>
      <c r="D2055" s="5">
        <v>10199.92</v>
      </c>
      <c r="E2055" s="6" t="s">
        <v>5</v>
      </c>
      <c r="F2055" s="7">
        <f>C2055*1.25</f>
        <v>12749.9</v>
      </c>
      <c r="G2055" s="101">
        <v>12749.9</v>
      </c>
    </row>
    <row r="2056" spans="2:7" ht="26.25" thickBot="1" x14ac:dyDescent="0.3">
      <c r="B2056" s="100" t="s">
        <v>2048</v>
      </c>
      <c r="C2056" s="5" t="s">
        <v>20</v>
      </c>
      <c r="D2056" s="5" t="s">
        <v>20</v>
      </c>
      <c r="E2056" s="6" t="s">
        <v>5</v>
      </c>
      <c r="F2056" s="7"/>
      <c r="G2056" s="99"/>
    </row>
    <row r="2057" spans="2:7" ht="15.75" thickBot="1" x14ac:dyDescent="0.3">
      <c r="B2057" s="55" t="s">
        <v>2049</v>
      </c>
      <c r="C2057" s="5">
        <v>2094.5</v>
      </c>
      <c r="D2057" s="5">
        <v>2094.5</v>
      </c>
      <c r="E2057" s="6" t="s">
        <v>5</v>
      </c>
      <c r="F2057" s="7">
        <f t="shared" ref="F2057:F2066" si="41">C2057*1.25</f>
        <v>2618.125</v>
      </c>
      <c r="G2057" s="101">
        <v>2618.13</v>
      </c>
    </row>
    <row r="2058" spans="2:7" ht="15.75" thickBot="1" x14ac:dyDescent="0.3">
      <c r="B2058" s="57" t="s">
        <v>2050</v>
      </c>
      <c r="C2058" s="5">
        <v>3347.66</v>
      </c>
      <c r="D2058" s="5">
        <v>3347.66</v>
      </c>
      <c r="E2058" s="6" t="s">
        <v>5</v>
      </c>
      <c r="F2058" s="7">
        <f t="shared" si="41"/>
        <v>4184.5749999999998</v>
      </c>
      <c r="G2058" s="101">
        <v>4184.58</v>
      </c>
    </row>
    <row r="2059" spans="2:7" ht="15.75" thickBot="1" x14ac:dyDescent="0.3">
      <c r="B2059" s="57" t="s">
        <v>2051</v>
      </c>
      <c r="C2059" s="5">
        <v>6101.78</v>
      </c>
      <c r="D2059" s="5">
        <v>6101.78</v>
      </c>
      <c r="E2059" s="6" t="s">
        <v>5</v>
      </c>
      <c r="F2059" s="7">
        <f t="shared" si="41"/>
        <v>7627.2249999999995</v>
      </c>
      <c r="G2059" s="101">
        <v>7627.23</v>
      </c>
    </row>
    <row r="2060" spans="2:7" ht="15.75" thickBot="1" x14ac:dyDescent="0.3">
      <c r="B2060" s="57" t="s">
        <v>2052</v>
      </c>
      <c r="C2060" s="5">
        <v>7968.54</v>
      </c>
      <c r="D2060" s="5">
        <v>7968.54</v>
      </c>
      <c r="E2060" s="6" t="s">
        <v>5</v>
      </c>
      <c r="F2060" s="7">
        <f t="shared" si="41"/>
        <v>9960.6749999999993</v>
      </c>
      <c r="G2060" s="101">
        <v>9960.68</v>
      </c>
    </row>
    <row r="2061" spans="2:7" ht="15.75" thickBot="1" x14ac:dyDescent="0.3">
      <c r="B2061" s="57" t="s">
        <v>2053</v>
      </c>
      <c r="C2061" s="5">
        <v>10260.1</v>
      </c>
      <c r="D2061" s="5">
        <v>10260.1</v>
      </c>
      <c r="E2061" s="6" t="s">
        <v>5</v>
      </c>
      <c r="F2061" s="7">
        <f t="shared" si="41"/>
        <v>12825.125</v>
      </c>
      <c r="G2061" s="101">
        <v>12825.13</v>
      </c>
    </row>
    <row r="2062" spans="2:7" ht="15.75" thickBot="1" x14ac:dyDescent="0.3">
      <c r="B2062" s="57" t="s">
        <v>2054</v>
      </c>
      <c r="C2062" s="5">
        <v>1367.62</v>
      </c>
      <c r="D2062" s="5">
        <v>1367.62</v>
      </c>
      <c r="E2062" s="6" t="s">
        <v>5</v>
      </c>
      <c r="F2062" s="7">
        <f t="shared" si="41"/>
        <v>1709.5249999999999</v>
      </c>
      <c r="G2062" s="101">
        <v>1709.53</v>
      </c>
    </row>
    <row r="2063" spans="2:7" ht="15.75" thickBot="1" x14ac:dyDescent="0.3">
      <c r="B2063" s="57" t="s">
        <v>2055</v>
      </c>
      <c r="C2063" s="5">
        <v>2267.96</v>
      </c>
      <c r="D2063" s="5">
        <v>2267.96</v>
      </c>
      <c r="E2063" s="6" t="s">
        <v>5</v>
      </c>
      <c r="F2063" s="7">
        <f t="shared" si="41"/>
        <v>2834.95</v>
      </c>
      <c r="G2063" s="101">
        <v>2834.95</v>
      </c>
    </row>
    <row r="2064" spans="2:7" ht="15.75" thickBot="1" x14ac:dyDescent="0.3">
      <c r="B2064" s="57" t="s">
        <v>2056</v>
      </c>
      <c r="C2064" s="5">
        <v>3540</v>
      </c>
      <c r="D2064" s="5">
        <v>3540</v>
      </c>
      <c r="E2064" s="6" t="s">
        <v>5</v>
      </c>
      <c r="F2064" s="7">
        <f t="shared" si="41"/>
        <v>4425</v>
      </c>
      <c r="G2064" s="101">
        <v>4425</v>
      </c>
    </row>
    <row r="2065" spans="2:7" ht="15.75" thickBot="1" x14ac:dyDescent="0.3">
      <c r="B2065" s="57" t="s">
        <v>2057</v>
      </c>
      <c r="C2065" s="5">
        <v>4860.42</v>
      </c>
      <c r="D2065" s="5">
        <v>4860.42</v>
      </c>
      <c r="E2065" s="6" t="s">
        <v>5</v>
      </c>
      <c r="F2065" s="7">
        <f t="shared" si="41"/>
        <v>6075.5249999999996</v>
      </c>
      <c r="G2065" s="101">
        <v>6075.53</v>
      </c>
    </row>
    <row r="2066" spans="2:7" ht="15.75" thickBot="1" x14ac:dyDescent="0.3">
      <c r="B2066" s="102" t="s">
        <v>2058</v>
      </c>
      <c r="C2066" s="5">
        <v>5634.5</v>
      </c>
      <c r="D2066" s="5">
        <v>5634.5</v>
      </c>
      <c r="E2066" s="6" t="s">
        <v>5</v>
      </c>
      <c r="F2066" s="7">
        <f t="shared" si="41"/>
        <v>7043.125</v>
      </c>
      <c r="G2066" s="171">
        <v>7043.13</v>
      </c>
    </row>
    <row r="2067" spans="2:7" ht="15.75" thickBot="1" x14ac:dyDescent="0.3">
      <c r="B2067" s="100" t="s">
        <v>2059</v>
      </c>
      <c r="C2067" s="5" t="s">
        <v>20</v>
      </c>
      <c r="D2067" s="5" t="s">
        <v>20</v>
      </c>
      <c r="E2067" s="6" t="s">
        <v>5</v>
      </c>
      <c r="F2067" s="7"/>
      <c r="G2067" s="99"/>
    </row>
    <row r="2068" spans="2:7" ht="15.75" thickBot="1" x14ac:dyDescent="0.3">
      <c r="B2068" s="55" t="s">
        <v>2060</v>
      </c>
      <c r="C2068" s="5">
        <v>2952.36</v>
      </c>
      <c r="D2068" s="5">
        <v>2952.36</v>
      </c>
      <c r="E2068" s="6" t="s">
        <v>5</v>
      </c>
      <c r="F2068" s="7">
        <f t="shared" ref="F2068:F2082" si="42">C2068*1.25</f>
        <v>3690.4500000000003</v>
      </c>
      <c r="G2068" s="101">
        <v>3690.45</v>
      </c>
    </row>
    <row r="2069" spans="2:7" ht="15.75" thickBot="1" x14ac:dyDescent="0.3">
      <c r="B2069" s="57" t="s">
        <v>2061</v>
      </c>
      <c r="C2069" s="5">
        <v>4679.88</v>
      </c>
      <c r="D2069" s="5">
        <v>4679.88</v>
      </c>
      <c r="E2069" s="6" t="s">
        <v>5</v>
      </c>
      <c r="F2069" s="7">
        <f t="shared" si="42"/>
        <v>5849.85</v>
      </c>
      <c r="G2069" s="101">
        <v>5849.85</v>
      </c>
    </row>
    <row r="2070" spans="2:7" ht="15.75" thickBot="1" x14ac:dyDescent="0.3">
      <c r="B2070" s="57" t="s">
        <v>2062</v>
      </c>
      <c r="C2070" s="5">
        <v>4884.0200000000004</v>
      </c>
      <c r="D2070" s="5">
        <v>4884.0200000000004</v>
      </c>
      <c r="E2070" s="6" t="s">
        <v>5</v>
      </c>
      <c r="F2070" s="7">
        <f t="shared" si="42"/>
        <v>6105.0250000000005</v>
      </c>
      <c r="G2070" s="101">
        <v>6105.03</v>
      </c>
    </row>
    <row r="2071" spans="2:7" ht="15.75" thickBot="1" x14ac:dyDescent="0.3">
      <c r="B2071" s="57" t="s">
        <v>2063</v>
      </c>
      <c r="C2071" s="5">
        <v>6887.66</v>
      </c>
      <c r="D2071" s="5">
        <v>6887.66</v>
      </c>
      <c r="E2071" s="6" t="s">
        <v>5</v>
      </c>
      <c r="F2071" s="7">
        <f t="shared" si="42"/>
        <v>8609.5750000000007</v>
      </c>
      <c r="G2071" s="101">
        <v>8609.58</v>
      </c>
    </row>
    <row r="2072" spans="2:7" ht="15.75" thickBot="1" x14ac:dyDescent="0.3">
      <c r="B2072" s="57" t="s">
        <v>2064</v>
      </c>
      <c r="C2072" s="5">
        <v>8879.5</v>
      </c>
      <c r="D2072" s="5">
        <v>8879.5</v>
      </c>
      <c r="E2072" s="6" t="s">
        <v>5</v>
      </c>
      <c r="F2072" s="7">
        <f t="shared" si="42"/>
        <v>11099.375</v>
      </c>
      <c r="G2072" s="101">
        <v>11099.38</v>
      </c>
    </row>
    <row r="2073" spans="2:7" ht="15.75" thickBot="1" x14ac:dyDescent="0.3">
      <c r="B2073" s="57" t="s">
        <v>2065</v>
      </c>
      <c r="C2073" s="5">
        <v>9264.18</v>
      </c>
      <c r="D2073" s="5">
        <v>9264.18</v>
      </c>
      <c r="E2073" s="6" t="s">
        <v>5</v>
      </c>
      <c r="F2073" s="7">
        <f t="shared" si="42"/>
        <v>11580.225</v>
      </c>
      <c r="G2073" s="101">
        <v>11580.23</v>
      </c>
    </row>
    <row r="2074" spans="2:7" ht="15.75" thickBot="1" x14ac:dyDescent="0.3">
      <c r="B2074" s="57" t="s">
        <v>2066</v>
      </c>
      <c r="C2074" s="5">
        <v>9060.0400000000009</v>
      </c>
      <c r="D2074" s="5">
        <v>9060.0400000000009</v>
      </c>
      <c r="E2074" s="6" t="s">
        <v>5</v>
      </c>
      <c r="F2074" s="7">
        <f t="shared" si="42"/>
        <v>11325.050000000001</v>
      </c>
      <c r="G2074" s="101">
        <v>11325.05</v>
      </c>
    </row>
    <row r="2075" spans="2:7" ht="15.75" thickBot="1" x14ac:dyDescent="0.3">
      <c r="B2075" s="57" t="s">
        <v>2067</v>
      </c>
      <c r="C2075" s="5">
        <v>9659.48</v>
      </c>
      <c r="D2075" s="5">
        <v>9659.48</v>
      </c>
      <c r="E2075" s="6" t="s">
        <v>5</v>
      </c>
      <c r="F2075" s="7">
        <f t="shared" si="42"/>
        <v>12074.349999999999</v>
      </c>
      <c r="G2075" s="101">
        <v>12074.35</v>
      </c>
    </row>
    <row r="2076" spans="2:7" ht="15.75" thickBot="1" x14ac:dyDescent="0.3">
      <c r="B2076" s="57" t="s">
        <v>2068</v>
      </c>
      <c r="C2076" s="5">
        <v>10919.72</v>
      </c>
      <c r="D2076" s="5">
        <v>10919.72</v>
      </c>
      <c r="E2076" s="6" t="s">
        <v>5</v>
      </c>
      <c r="F2076" s="7">
        <f t="shared" si="42"/>
        <v>13649.65</v>
      </c>
      <c r="G2076" s="101">
        <v>13649.65</v>
      </c>
    </row>
    <row r="2077" spans="2:7" ht="15.75" thickBot="1" x14ac:dyDescent="0.3">
      <c r="B2077" s="57" t="s">
        <v>2069</v>
      </c>
      <c r="C2077" s="5">
        <v>12240.14</v>
      </c>
      <c r="D2077" s="5">
        <v>12240.14</v>
      </c>
      <c r="E2077" s="6" t="s">
        <v>5</v>
      </c>
      <c r="F2077" s="7">
        <f t="shared" si="42"/>
        <v>15300.174999999999</v>
      </c>
      <c r="G2077" s="101">
        <v>15300.18</v>
      </c>
    </row>
    <row r="2078" spans="2:7" ht="15.75" thickBot="1" x14ac:dyDescent="0.3">
      <c r="B2078" s="57" t="s">
        <v>2070</v>
      </c>
      <c r="C2078" s="5">
        <v>11460.16</v>
      </c>
      <c r="D2078" s="5">
        <v>11460.16</v>
      </c>
      <c r="E2078" s="6" t="s">
        <v>5</v>
      </c>
      <c r="F2078" s="7">
        <f t="shared" si="42"/>
        <v>14325.2</v>
      </c>
      <c r="G2078" s="101">
        <v>14325.2</v>
      </c>
    </row>
    <row r="2079" spans="2:7" ht="15.75" thickBot="1" x14ac:dyDescent="0.3">
      <c r="B2079" s="57" t="s">
        <v>2071</v>
      </c>
      <c r="C2079" s="5">
        <v>11759.88</v>
      </c>
      <c r="D2079" s="5">
        <v>11759.88</v>
      </c>
      <c r="E2079" s="6" t="s">
        <v>5</v>
      </c>
      <c r="F2079" s="7">
        <f t="shared" si="42"/>
        <v>14699.849999999999</v>
      </c>
      <c r="G2079" s="101">
        <v>14699.85</v>
      </c>
    </row>
    <row r="2080" spans="2:7" ht="15.75" thickBot="1" x14ac:dyDescent="0.3">
      <c r="B2080" s="57" t="s">
        <v>2072</v>
      </c>
      <c r="C2080" s="5">
        <v>13199.48</v>
      </c>
      <c r="D2080" s="5">
        <v>13199.48</v>
      </c>
      <c r="E2080" s="6" t="s">
        <v>5</v>
      </c>
      <c r="F2080" s="7">
        <f t="shared" si="42"/>
        <v>16499.349999999999</v>
      </c>
      <c r="G2080" s="101">
        <v>16499.349999999999</v>
      </c>
    </row>
    <row r="2081" spans="2:11" ht="15.75" thickBot="1" x14ac:dyDescent="0.3">
      <c r="B2081" s="57" t="s">
        <v>2073</v>
      </c>
      <c r="C2081" s="5">
        <v>13739.92</v>
      </c>
      <c r="D2081" s="5">
        <v>13739.92</v>
      </c>
      <c r="E2081" s="6" t="s">
        <v>5</v>
      </c>
      <c r="F2081" s="7">
        <f t="shared" si="42"/>
        <v>17174.900000000001</v>
      </c>
      <c r="G2081" s="101">
        <v>17174.900000000001</v>
      </c>
    </row>
    <row r="2082" spans="2:11" ht="15.75" thickBot="1" x14ac:dyDescent="0.3">
      <c r="B2082" s="102" t="s">
        <v>2074</v>
      </c>
      <c r="C2082" s="5">
        <v>16320.58</v>
      </c>
      <c r="D2082" s="5">
        <v>16320.58</v>
      </c>
      <c r="E2082" s="6" t="s">
        <v>5</v>
      </c>
      <c r="F2082" s="7">
        <f t="shared" si="42"/>
        <v>20400.724999999999</v>
      </c>
      <c r="G2082" s="171">
        <v>20400.73</v>
      </c>
    </row>
    <row r="2083" spans="2:11" ht="15.75" thickBot="1" x14ac:dyDescent="0.3">
      <c r="B2083" s="100" t="s">
        <v>2075</v>
      </c>
      <c r="C2083" s="5" t="s">
        <v>20</v>
      </c>
      <c r="D2083" s="5" t="s">
        <v>20</v>
      </c>
      <c r="E2083" s="6" t="s">
        <v>5</v>
      </c>
      <c r="F2083" s="7"/>
      <c r="G2083" s="99"/>
    </row>
    <row r="2084" spans="2:11" ht="15.75" thickBot="1" x14ac:dyDescent="0.3">
      <c r="B2084" s="55" t="s">
        <v>2076</v>
      </c>
      <c r="C2084" s="5">
        <v>2868.58</v>
      </c>
      <c r="D2084" s="5">
        <v>2868.58</v>
      </c>
      <c r="E2084" s="6" t="s">
        <v>5</v>
      </c>
      <c r="F2084" s="7">
        <f t="shared" ref="F2084:F2093" si="43">C2084*1.25</f>
        <v>3585.7249999999999</v>
      </c>
      <c r="G2084" s="101">
        <v>3585.73</v>
      </c>
    </row>
    <row r="2085" spans="2:11" ht="15.75" thickBot="1" x14ac:dyDescent="0.3">
      <c r="B2085" s="57" t="s">
        <v>2077</v>
      </c>
      <c r="C2085" s="5">
        <v>4253.8999999999996</v>
      </c>
      <c r="D2085" s="5">
        <v>4253.8999999999996</v>
      </c>
      <c r="E2085" s="6" t="s">
        <v>5</v>
      </c>
      <c r="F2085" s="7">
        <f t="shared" si="43"/>
        <v>5317.375</v>
      </c>
      <c r="G2085" s="101">
        <v>5317.38</v>
      </c>
    </row>
    <row r="2086" spans="2:11" ht="15.75" thickBot="1" x14ac:dyDescent="0.3">
      <c r="B2086" s="57" t="s">
        <v>2078</v>
      </c>
      <c r="C2086" s="5">
        <v>5195.54</v>
      </c>
      <c r="D2086" s="5">
        <v>5195.54</v>
      </c>
      <c r="E2086" s="6" t="s">
        <v>5</v>
      </c>
      <c r="F2086" s="7">
        <f t="shared" si="43"/>
        <v>6494.4250000000002</v>
      </c>
      <c r="G2086" s="101">
        <v>6494.43</v>
      </c>
    </row>
    <row r="2087" spans="2:11" ht="15.75" thickBot="1" x14ac:dyDescent="0.3">
      <c r="B2087" s="57" t="s">
        <v>2079</v>
      </c>
      <c r="C2087" s="5">
        <v>4956</v>
      </c>
      <c r="D2087" s="5">
        <v>4956</v>
      </c>
      <c r="E2087" s="6" t="s">
        <v>5</v>
      </c>
      <c r="F2087" s="7">
        <f t="shared" si="43"/>
        <v>6195</v>
      </c>
      <c r="G2087" s="101">
        <v>6195</v>
      </c>
    </row>
    <row r="2088" spans="2:11" ht="15.75" thickBot="1" x14ac:dyDescent="0.3">
      <c r="B2088" s="57" t="s">
        <v>2080</v>
      </c>
      <c r="C2088" s="5">
        <v>6066.38</v>
      </c>
      <c r="D2088" s="5">
        <v>6066.38</v>
      </c>
      <c r="E2088" s="6" t="s">
        <v>5</v>
      </c>
      <c r="F2088" s="7">
        <f t="shared" si="43"/>
        <v>7582.9750000000004</v>
      </c>
      <c r="G2088" s="101">
        <v>7582.98</v>
      </c>
    </row>
    <row r="2089" spans="2:11" ht="15.75" thickBot="1" x14ac:dyDescent="0.3">
      <c r="B2089" s="57" t="s">
        <v>2081</v>
      </c>
      <c r="C2089" s="5">
        <v>6480.56</v>
      </c>
      <c r="D2089" s="5">
        <v>6480.56</v>
      </c>
      <c r="E2089" s="6" t="s">
        <v>5</v>
      </c>
      <c r="F2089" s="7">
        <f t="shared" si="43"/>
        <v>8100.7000000000007</v>
      </c>
      <c r="G2089" s="101">
        <v>8100.7</v>
      </c>
    </row>
    <row r="2090" spans="2:11" ht="15.75" thickBot="1" x14ac:dyDescent="0.3">
      <c r="B2090" s="57" t="s">
        <v>2082</v>
      </c>
      <c r="C2090" s="5">
        <v>7295.94</v>
      </c>
      <c r="D2090" s="5">
        <v>7295.94</v>
      </c>
      <c r="E2090" s="6" t="s">
        <v>5</v>
      </c>
      <c r="F2090" s="7">
        <f t="shared" si="43"/>
        <v>9119.9249999999993</v>
      </c>
      <c r="G2090" s="101">
        <v>9119.93</v>
      </c>
    </row>
    <row r="2091" spans="2:11" ht="15.75" thickBot="1" x14ac:dyDescent="0.3">
      <c r="B2091" s="57" t="s">
        <v>2083</v>
      </c>
      <c r="C2091" s="5">
        <v>7848.18</v>
      </c>
      <c r="D2091" s="5">
        <v>7848.18</v>
      </c>
      <c r="E2091" s="6" t="s">
        <v>5</v>
      </c>
      <c r="F2091" s="7">
        <f t="shared" si="43"/>
        <v>9810.2250000000004</v>
      </c>
      <c r="G2091" s="101">
        <v>9810.23</v>
      </c>
    </row>
    <row r="2092" spans="2:11" ht="15.75" thickBot="1" x14ac:dyDescent="0.3">
      <c r="B2092" s="57" t="s">
        <v>2084</v>
      </c>
      <c r="C2092" s="5">
        <v>8087.72</v>
      </c>
      <c r="D2092" s="5">
        <v>8087.72</v>
      </c>
      <c r="E2092" s="6" t="s">
        <v>5</v>
      </c>
      <c r="F2092" s="7">
        <f t="shared" si="43"/>
        <v>10109.65</v>
      </c>
      <c r="G2092" s="101">
        <v>10109.65</v>
      </c>
    </row>
    <row r="2093" spans="2:11" ht="15.75" thickBot="1" x14ac:dyDescent="0.3">
      <c r="B2093" s="58" t="s">
        <v>2085</v>
      </c>
      <c r="C2093" s="9">
        <v>8939.68</v>
      </c>
      <c r="D2093" s="9">
        <v>8939.68</v>
      </c>
      <c r="E2093" s="10" t="s">
        <v>5</v>
      </c>
      <c r="F2093" s="11">
        <f t="shared" si="43"/>
        <v>11174.6</v>
      </c>
      <c r="G2093" s="173">
        <v>11174.6</v>
      </c>
    </row>
    <row r="2094" spans="2:11" x14ac:dyDescent="0.25">
      <c r="C2094" s="174"/>
      <c r="D2094" s="17"/>
      <c r="E2094" s="1"/>
      <c r="F2094" s="12"/>
      <c r="G2094" s="93"/>
    </row>
    <row r="2095" spans="2:11" ht="15.75" thickBot="1" x14ac:dyDescent="0.3">
      <c r="C2095" s="12"/>
      <c r="D2095" s="17"/>
      <c r="E2095" s="1"/>
      <c r="F2095" s="12"/>
      <c r="G2095" s="93"/>
    </row>
    <row r="2096" spans="2:11" ht="15.75" thickBot="1" x14ac:dyDescent="0.3">
      <c r="B2096" s="175" t="s">
        <v>0</v>
      </c>
      <c r="C2096" s="176">
        <v>41331</v>
      </c>
      <c r="D2096" s="177"/>
      <c r="E2096" s="177"/>
      <c r="F2096" s="177"/>
      <c r="G2096" s="178" t="s">
        <v>3</v>
      </c>
      <c r="H2096" s="107"/>
      <c r="I2096" s="107"/>
      <c r="J2096" s="107"/>
      <c r="K2096" s="107"/>
    </row>
    <row r="2097" spans="2:11" x14ac:dyDescent="0.25">
      <c r="B2097" s="57" t="s">
        <v>2086</v>
      </c>
      <c r="C2097" s="179">
        <v>61.3</v>
      </c>
      <c r="D2097" s="57">
        <v>65.5</v>
      </c>
      <c r="E2097" s="57"/>
      <c r="F2097" s="180">
        <f>C2097*1.35</f>
        <v>82.754999999999995</v>
      </c>
      <c r="G2097" s="179">
        <v>82.76</v>
      </c>
      <c r="H2097" s="107"/>
      <c r="I2097" s="107"/>
      <c r="J2097" s="107"/>
      <c r="K2097" s="107"/>
    </row>
    <row r="2098" spans="2:11" x14ac:dyDescent="0.25">
      <c r="B2098" s="57" t="s">
        <v>2087</v>
      </c>
      <c r="C2098" s="179">
        <v>61.3</v>
      </c>
      <c r="D2098" s="57">
        <v>65.5</v>
      </c>
      <c r="E2098" s="57"/>
      <c r="F2098" s="180">
        <f t="shared" ref="F2098:F2142" si="44">C2098*1.35</f>
        <v>82.754999999999995</v>
      </c>
      <c r="G2098" s="179">
        <v>82.76</v>
      </c>
      <c r="H2098" s="107"/>
      <c r="I2098" s="107"/>
      <c r="J2098" s="107"/>
      <c r="K2098" s="107"/>
    </row>
    <row r="2099" spans="2:11" x14ac:dyDescent="0.25">
      <c r="B2099" s="57" t="s">
        <v>2088</v>
      </c>
      <c r="C2099" s="179">
        <v>65.5</v>
      </c>
      <c r="D2099" s="57">
        <v>65.5</v>
      </c>
      <c r="E2099" s="57"/>
      <c r="F2099" s="180">
        <f t="shared" si="44"/>
        <v>88.425000000000011</v>
      </c>
      <c r="G2099" s="179">
        <v>88.424999999999997</v>
      </c>
      <c r="H2099" s="107"/>
      <c r="I2099" s="107"/>
      <c r="J2099" s="107"/>
      <c r="K2099" s="107"/>
    </row>
    <row r="2100" spans="2:11" x14ac:dyDescent="0.25">
      <c r="B2100" s="57" t="s">
        <v>2089</v>
      </c>
      <c r="C2100" s="179">
        <v>65.5</v>
      </c>
      <c r="D2100" s="57">
        <v>65.5</v>
      </c>
      <c r="E2100" s="57"/>
      <c r="F2100" s="180">
        <f t="shared" si="44"/>
        <v>88.425000000000011</v>
      </c>
      <c r="G2100" s="179">
        <v>88.424999999999997</v>
      </c>
      <c r="H2100" s="107"/>
      <c r="I2100" s="107"/>
      <c r="J2100" s="107"/>
      <c r="K2100" s="107"/>
    </row>
    <row r="2101" spans="2:11" x14ac:dyDescent="0.25">
      <c r="B2101" s="57" t="s">
        <v>2090</v>
      </c>
      <c r="C2101" s="179">
        <v>65.5</v>
      </c>
      <c r="D2101" s="57">
        <v>65.5</v>
      </c>
      <c r="E2101" s="57"/>
      <c r="F2101" s="180">
        <f t="shared" si="44"/>
        <v>88.425000000000011</v>
      </c>
      <c r="G2101" s="179">
        <v>88.424999999999997</v>
      </c>
      <c r="H2101" s="107"/>
      <c r="I2101" s="107"/>
      <c r="J2101" s="107"/>
      <c r="K2101" s="107"/>
    </row>
    <row r="2102" spans="2:11" x14ac:dyDescent="0.25">
      <c r="B2102" s="57" t="s">
        <v>2091</v>
      </c>
      <c r="C2102" s="179">
        <v>65.5</v>
      </c>
      <c r="D2102" s="57">
        <v>65.5</v>
      </c>
      <c r="E2102" s="57"/>
      <c r="F2102" s="180">
        <f t="shared" si="44"/>
        <v>88.425000000000011</v>
      </c>
      <c r="G2102" s="179">
        <v>88.424999999999997</v>
      </c>
      <c r="H2102" s="107"/>
      <c r="I2102" s="107"/>
      <c r="J2102" s="107"/>
      <c r="K2102" s="107"/>
    </row>
    <row r="2103" spans="2:11" x14ac:dyDescent="0.25">
      <c r="B2103" s="57" t="s">
        <v>2092</v>
      </c>
      <c r="C2103" s="179">
        <v>65.5</v>
      </c>
      <c r="D2103" s="57">
        <v>65.5</v>
      </c>
      <c r="E2103" s="57"/>
      <c r="F2103" s="180">
        <f t="shared" si="44"/>
        <v>88.425000000000011</v>
      </c>
      <c r="G2103" s="179">
        <v>88.424999999999997</v>
      </c>
      <c r="H2103" s="107"/>
      <c r="I2103" s="107"/>
      <c r="J2103" s="107"/>
      <c r="K2103" s="107"/>
    </row>
    <row r="2104" spans="2:11" x14ac:dyDescent="0.25">
      <c r="B2104" s="57" t="s">
        <v>2093</v>
      </c>
      <c r="C2104" s="179">
        <v>65.5</v>
      </c>
      <c r="D2104" s="57">
        <v>65.5</v>
      </c>
      <c r="E2104" s="57"/>
      <c r="F2104" s="180">
        <f t="shared" si="44"/>
        <v>88.425000000000011</v>
      </c>
      <c r="G2104" s="179">
        <v>88.424999999999997</v>
      </c>
      <c r="H2104" s="107"/>
      <c r="I2104" s="107"/>
      <c r="J2104" s="107"/>
      <c r="K2104" s="107"/>
    </row>
    <row r="2105" spans="2:11" x14ac:dyDescent="0.25">
      <c r="B2105" s="57" t="s">
        <v>2094</v>
      </c>
      <c r="C2105" s="179">
        <v>65.5</v>
      </c>
      <c r="D2105" s="57">
        <v>65.5</v>
      </c>
      <c r="E2105" s="57"/>
      <c r="F2105" s="180">
        <f t="shared" si="44"/>
        <v>88.425000000000011</v>
      </c>
      <c r="G2105" s="179">
        <v>88.424999999999997</v>
      </c>
      <c r="H2105" s="107"/>
      <c r="I2105" s="107"/>
      <c r="J2105" s="107"/>
      <c r="K2105" s="107"/>
    </row>
    <row r="2106" spans="2:11" x14ac:dyDescent="0.25">
      <c r="B2106" s="57" t="s">
        <v>2095</v>
      </c>
      <c r="C2106" s="179">
        <v>65.5</v>
      </c>
      <c r="D2106" s="57">
        <v>65.5</v>
      </c>
      <c r="E2106" s="57"/>
      <c r="F2106" s="180">
        <f t="shared" si="44"/>
        <v>88.425000000000011</v>
      </c>
      <c r="G2106" s="179">
        <v>88.424999999999997</v>
      </c>
      <c r="H2106" s="107"/>
      <c r="I2106" s="107"/>
      <c r="J2106" s="107"/>
      <c r="K2106" s="107"/>
    </row>
    <row r="2107" spans="2:11" x14ac:dyDescent="0.25">
      <c r="B2107" s="57" t="s">
        <v>2096</v>
      </c>
      <c r="C2107" s="179">
        <v>65.5</v>
      </c>
      <c r="D2107" s="57">
        <v>65.5</v>
      </c>
      <c r="E2107" s="57"/>
      <c r="F2107" s="180">
        <f t="shared" si="44"/>
        <v>88.425000000000011</v>
      </c>
      <c r="G2107" s="179">
        <v>88.424999999999997</v>
      </c>
      <c r="H2107" s="107"/>
      <c r="I2107" s="107"/>
      <c r="J2107" s="107"/>
      <c r="K2107" s="107"/>
    </row>
    <row r="2108" spans="2:11" x14ac:dyDescent="0.25">
      <c r="B2108" s="57" t="s">
        <v>2097</v>
      </c>
      <c r="C2108" s="179">
        <v>65.5</v>
      </c>
      <c r="D2108" s="57">
        <v>65.5</v>
      </c>
      <c r="E2108" s="57"/>
      <c r="F2108" s="180">
        <f t="shared" si="44"/>
        <v>88.425000000000011</v>
      </c>
      <c r="G2108" s="179">
        <v>88.424999999999997</v>
      </c>
      <c r="H2108" s="107"/>
      <c r="I2108" s="107"/>
      <c r="J2108" s="107"/>
      <c r="K2108" s="107"/>
    </row>
    <row r="2109" spans="2:11" x14ac:dyDescent="0.25">
      <c r="B2109" s="57" t="s">
        <v>2098</v>
      </c>
      <c r="C2109" s="179">
        <v>83.8</v>
      </c>
      <c r="D2109" s="57">
        <v>70</v>
      </c>
      <c r="E2109" s="57"/>
      <c r="F2109" s="57">
        <f t="shared" si="44"/>
        <v>113.13000000000001</v>
      </c>
      <c r="G2109" s="179">
        <v>113.13</v>
      </c>
      <c r="H2109" s="107"/>
      <c r="I2109" s="107"/>
      <c r="J2109" s="107"/>
      <c r="K2109" s="107"/>
    </row>
    <row r="2110" spans="2:11" x14ac:dyDescent="0.25">
      <c r="B2110" s="57" t="s">
        <v>2099</v>
      </c>
      <c r="C2110" s="179">
        <v>83.8</v>
      </c>
      <c r="D2110" s="57">
        <v>70</v>
      </c>
      <c r="E2110" s="57"/>
      <c r="F2110" s="57">
        <f t="shared" si="44"/>
        <v>113.13000000000001</v>
      </c>
      <c r="G2110" s="179">
        <v>113.13</v>
      </c>
      <c r="H2110" s="107"/>
      <c r="I2110" s="107"/>
      <c r="J2110" s="107"/>
      <c r="K2110" s="107"/>
    </row>
    <row r="2111" spans="2:11" x14ac:dyDescent="0.25">
      <c r="B2111" s="57" t="s">
        <v>2100</v>
      </c>
      <c r="C2111" s="179">
        <v>83.8</v>
      </c>
      <c r="D2111" s="57">
        <v>70</v>
      </c>
      <c r="E2111" s="57"/>
      <c r="F2111" s="57">
        <f t="shared" si="44"/>
        <v>113.13000000000001</v>
      </c>
      <c r="G2111" s="179">
        <v>113.13</v>
      </c>
      <c r="H2111" s="107"/>
      <c r="I2111" s="107"/>
      <c r="J2111" s="107"/>
      <c r="K2111" s="107"/>
    </row>
    <row r="2112" spans="2:11" x14ac:dyDescent="0.25">
      <c r="B2112" s="57" t="s">
        <v>2101</v>
      </c>
      <c r="C2112" s="179">
        <v>83.8</v>
      </c>
      <c r="D2112" s="57">
        <v>70</v>
      </c>
      <c r="E2112" s="57"/>
      <c r="F2112" s="57">
        <f t="shared" si="44"/>
        <v>113.13000000000001</v>
      </c>
      <c r="G2112" s="179">
        <v>113.13</v>
      </c>
      <c r="H2112" s="107"/>
      <c r="I2112" s="107"/>
      <c r="J2112" s="107"/>
      <c r="K2112" s="107"/>
    </row>
    <row r="2113" spans="2:11" x14ac:dyDescent="0.25">
      <c r="B2113" s="57" t="s">
        <v>2102</v>
      </c>
      <c r="C2113" s="179">
        <v>83.8</v>
      </c>
      <c r="D2113" s="57">
        <v>70</v>
      </c>
      <c r="E2113" s="57"/>
      <c r="F2113" s="57">
        <f t="shared" si="44"/>
        <v>113.13000000000001</v>
      </c>
      <c r="G2113" s="179">
        <v>113.13</v>
      </c>
      <c r="H2113" s="107"/>
      <c r="I2113" s="107"/>
      <c r="J2113" s="107"/>
      <c r="K2113" s="107"/>
    </row>
    <row r="2114" spans="2:11" x14ac:dyDescent="0.25">
      <c r="B2114" s="57" t="s">
        <v>2103</v>
      </c>
      <c r="C2114" s="179">
        <v>83.8</v>
      </c>
      <c r="D2114" s="57">
        <v>70</v>
      </c>
      <c r="E2114" s="57"/>
      <c r="F2114" s="57">
        <f t="shared" si="44"/>
        <v>113.13000000000001</v>
      </c>
      <c r="G2114" s="179">
        <v>113.13</v>
      </c>
      <c r="H2114" s="107"/>
      <c r="I2114" s="107"/>
      <c r="J2114" s="107"/>
      <c r="K2114" s="107"/>
    </row>
    <row r="2115" spans="2:11" x14ac:dyDescent="0.25">
      <c r="B2115" s="57" t="s">
        <v>2104</v>
      </c>
      <c r="C2115" s="179">
        <v>83.8</v>
      </c>
      <c r="D2115" s="57">
        <v>70</v>
      </c>
      <c r="E2115" s="57"/>
      <c r="F2115" s="57">
        <f t="shared" si="44"/>
        <v>113.13000000000001</v>
      </c>
      <c r="G2115" s="179">
        <v>113.13</v>
      </c>
      <c r="H2115" s="107"/>
      <c r="I2115" s="107"/>
      <c r="J2115" s="107"/>
      <c r="K2115" s="107"/>
    </row>
    <row r="2116" spans="2:11" x14ac:dyDescent="0.25">
      <c r="B2116" s="57" t="s">
        <v>2105</v>
      </c>
      <c r="C2116" s="179">
        <v>83.8</v>
      </c>
      <c r="D2116" s="57">
        <v>70</v>
      </c>
      <c r="E2116" s="57"/>
      <c r="F2116" s="57">
        <f t="shared" si="44"/>
        <v>113.13000000000001</v>
      </c>
      <c r="G2116" s="179">
        <v>113.13</v>
      </c>
      <c r="H2116" s="107"/>
      <c r="I2116" s="107"/>
      <c r="J2116" s="107"/>
      <c r="K2116" s="107"/>
    </row>
    <row r="2117" spans="2:11" x14ac:dyDescent="0.25">
      <c r="B2117" s="57" t="s">
        <v>2106</v>
      </c>
      <c r="C2117" s="179">
        <v>109.2</v>
      </c>
      <c r="D2117" s="57">
        <v>105</v>
      </c>
      <c r="E2117" s="57"/>
      <c r="F2117" s="57">
        <f t="shared" si="44"/>
        <v>147.42000000000002</v>
      </c>
      <c r="G2117" s="179">
        <v>147.41999999999999</v>
      </c>
      <c r="H2117" s="107"/>
      <c r="I2117" s="107"/>
      <c r="J2117" s="107"/>
      <c r="K2117" s="107"/>
    </row>
    <row r="2118" spans="2:11" x14ac:dyDescent="0.25">
      <c r="B2118" s="57" t="s">
        <v>2107</v>
      </c>
      <c r="C2118" s="179">
        <v>109.2</v>
      </c>
      <c r="D2118" s="57">
        <v>105</v>
      </c>
      <c r="E2118" s="57"/>
      <c r="F2118" s="57">
        <f t="shared" si="44"/>
        <v>147.42000000000002</v>
      </c>
      <c r="G2118" s="179">
        <v>147.41999999999999</v>
      </c>
      <c r="H2118" s="107"/>
      <c r="I2118" s="107"/>
      <c r="J2118" s="107"/>
      <c r="K2118" s="107"/>
    </row>
    <row r="2119" spans="2:11" x14ac:dyDescent="0.25">
      <c r="B2119" s="57" t="s">
        <v>2108</v>
      </c>
      <c r="C2119" s="179">
        <v>109.2</v>
      </c>
      <c r="D2119" s="57">
        <v>105</v>
      </c>
      <c r="E2119" s="57"/>
      <c r="F2119" s="57">
        <f t="shared" si="44"/>
        <v>147.42000000000002</v>
      </c>
      <c r="G2119" s="179">
        <v>147.41999999999999</v>
      </c>
      <c r="H2119" s="107"/>
      <c r="I2119" s="107"/>
      <c r="J2119" s="107"/>
      <c r="K2119" s="107"/>
    </row>
    <row r="2120" spans="2:11" x14ac:dyDescent="0.25">
      <c r="B2120" s="57" t="s">
        <v>2109</v>
      </c>
      <c r="C2120" s="179">
        <v>111.4</v>
      </c>
      <c r="D2120" s="57">
        <v>114</v>
      </c>
      <c r="E2120" s="57"/>
      <c r="F2120" s="57">
        <f t="shared" si="44"/>
        <v>150.39000000000001</v>
      </c>
      <c r="G2120" s="179">
        <v>150.38999999999999</v>
      </c>
      <c r="H2120" s="107"/>
      <c r="I2120" s="107"/>
      <c r="J2120" s="107"/>
      <c r="K2120" s="107"/>
    </row>
    <row r="2121" spans="2:11" x14ac:dyDescent="0.25">
      <c r="B2121" s="57" t="s">
        <v>2110</v>
      </c>
      <c r="C2121" s="179">
        <v>111.4</v>
      </c>
      <c r="D2121" s="57">
        <v>114</v>
      </c>
      <c r="E2121" s="57"/>
      <c r="F2121" s="57">
        <f t="shared" si="44"/>
        <v>150.39000000000001</v>
      </c>
      <c r="G2121" s="179">
        <v>150.38999999999999</v>
      </c>
      <c r="H2121" s="107"/>
      <c r="I2121" s="107"/>
      <c r="J2121" s="107"/>
      <c r="K2121" s="107"/>
    </row>
    <row r="2122" spans="2:11" x14ac:dyDescent="0.25">
      <c r="B2122" s="57" t="s">
        <v>2111</v>
      </c>
      <c r="C2122" s="179">
        <v>33.9</v>
      </c>
      <c r="D2122" s="57">
        <v>37</v>
      </c>
      <c r="E2122" s="57"/>
      <c r="F2122" s="180">
        <f t="shared" si="44"/>
        <v>45.765000000000001</v>
      </c>
      <c r="G2122" s="179">
        <v>45.77</v>
      </c>
      <c r="H2122" s="107"/>
      <c r="I2122" s="107"/>
      <c r="J2122" s="107"/>
      <c r="K2122" s="107"/>
    </row>
    <row r="2123" spans="2:11" x14ac:dyDescent="0.25">
      <c r="B2123" s="57" t="s">
        <v>2112</v>
      </c>
      <c r="C2123" s="179">
        <v>41.9</v>
      </c>
      <c r="D2123" s="57">
        <v>44</v>
      </c>
      <c r="E2123" s="57"/>
      <c r="F2123" s="180">
        <f t="shared" si="44"/>
        <v>56.565000000000005</v>
      </c>
      <c r="G2123" s="179">
        <v>56.57</v>
      </c>
      <c r="H2123" s="107"/>
      <c r="I2123" s="107"/>
      <c r="J2123" s="107"/>
      <c r="K2123" s="107"/>
    </row>
    <row r="2124" spans="2:11" x14ac:dyDescent="0.25">
      <c r="B2124" s="57" t="s">
        <v>2113</v>
      </c>
      <c r="C2124" s="179">
        <v>165</v>
      </c>
      <c r="D2124" s="57">
        <v>165</v>
      </c>
      <c r="E2124" s="57"/>
      <c r="F2124" s="57">
        <f t="shared" si="44"/>
        <v>222.75000000000003</v>
      </c>
      <c r="G2124" s="179">
        <v>222.75</v>
      </c>
      <c r="H2124" s="107"/>
      <c r="I2124" s="107"/>
      <c r="J2124" s="107"/>
      <c r="K2124" s="107"/>
    </row>
    <row r="2125" spans="2:11" x14ac:dyDescent="0.25">
      <c r="B2125" s="57" t="s">
        <v>2114</v>
      </c>
      <c r="C2125" s="179">
        <v>165</v>
      </c>
      <c r="D2125" s="57">
        <v>165</v>
      </c>
      <c r="E2125" s="57"/>
      <c r="F2125" s="57">
        <f t="shared" si="44"/>
        <v>222.75000000000003</v>
      </c>
      <c r="G2125" s="179">
        <v>222.75</v>
      </c>
      <c r="H2125" s="107"/>
      <c r="I2125" s="107"/>
      <c r="J2125" s="107"/>
      <c r="K2125" s="107"/>
    </row>
    <row r="2126" spans="2:11" x14ac:dyDescent="0.25">
      <c r="B2126" s="57" t="s">
        <v>2115</v>
      </c>
      <c r="C2126" s="179">
        <v>165</v>
      </c>
      <c r="D2126" s="57">
        <v>165</v>
      </c>
      <c r="E2126" s="57"/>
      <c r="F2126" s="57">
        <f t="shared" si="44"/>
        <v>222.75000000000003</v>
      </c>
      <c r="G2126" s="179">
        <v>222.75</v>
      </c>
      <c r="H2126" s="107"/>
      <c r="I2126" s="107"/>
      <c r="J2126" s="107"/>
      <c r="K2126" s="107"/>
    </row>
    <row r="2127" spans="2:11" x14ac:dyDescent="0.25">
      <c r="B2127" s="57" t="s">
        <v>2116</v>
      </c>
      <c r="C2127" s="179">
        <v>165</v>
      </c>
      <c r="D2127" s="57">
        <v>165</v>
      </c>
      <c r="E2127" s="57"/>
      <c r="F2127" s="57">
        <f t="shared" si="44"/>
        <v>222.75000000000003</v>
      </c>
      <c r="G2127" s="179">
        <v>222.75</v>
      </c>
      <c r="H2127" s="107"/>
      <c r="I2127" s="107"/>
      <c r="J2127" s="107"/>
      <c r="K2127" s="107"/>
    </row>
    <row r="2128" spans="2:11" x14ac:dyDescent="0.25">
      <c r="B2128" s="57" t="s">
        <v>2117</v>
      </c>
      <c r="C2128" s="179">
        <v>165</v>
      </c>
      <c r="D2128" s="57">
        <v>165</v>
      </c>
      <c r="E2128" s="57"/>
      <c r="F2128" s="57">
        <f t="shared" si="44"/>
        <v>222.75000000000003</v>
      </c>
      <c r="G2128" s="179">
        <v>222.75</v>
      </c>
      <c r="H2128" s="107"/>
      <c r="I2128" s="107"/>
      <c r="J2128" s="107"/>
      <c r="K2128" s="107"/>
    </row>
    <row r="2129" spans="2:11" x14ac:dyDescent="0.25">
      <c r="B2129" s="57" t="s">
        <v>2118</v>
      </c>
      <c r="C2129" s="179">
        <v>165</v>
      </c>
      <c r="D2129" s="57">
        <v>165</v>
      </c>
      <c r="E2129" s="57"/>
      <c r="F2129" s="57">
        <f t="shared" si="44"/>
        <v>222.75000000000003</v>
      </c>
      <c r="G2129" s="179">
        <v>222.75</v>
      </c>
      <c r="H2129" s="107"/>
      <c r="I2129" s="107"/>
      <c r="J2129" s="107"/>
      <c r="K2129" s="107"/>
    </row>
    <row r="2130" spans="2:11" x14ac:dyDescent="0.25">
      <c r="B2130" s="57" t="s">
        <v>2119</v>
      </c>
      <c r="C2130" s="179">
        <v>165</v>
      </c>
      <c r="D2130" s="57">
        <v>165</v>
      </c>
      <c r="E2130" s="57"/>
      <c r="F2130" s="57">
        <f t="shared" si="44"/>
        <v>222.75000000000003</v>
      </c>
      <c r="G2130" s="179">
        <v>222.75</v>
      </c>
      <c r="H2130" s="107"/>
      <c r="I2130" s="107"/>
      <c r="J2130" s="107"/>
      <c r="K2130" s="107"/>
    </row>
    <row r="2131" spans="2:11" x14ac:dyDescent="0.25">
      <c r="B2131" s="57" t="s">
        <v>2120</v>
      </c>
      <c r="C2131" s="179">
        <v>165</v>
      </c>
      <c r="D2131" s="57">
        <v>165</v>
      </c>
      <c r="E2131" s="57"/>
      <c r="F2131" s="57">
        <f t="shared" si="44"/>
        <v>222.75000000000003</v>
      </c>
      <c r="G2131" s="179">
        <v>222.75</v>
      </c>
      <c r="H2131" s="107"/>
      <c r="I2131" s="107"/>
      <c r="J2131" s="107"/>
      <c r="K2131" s="107"/>
    </row>
    <row r="2132" spans="2:11" x14ac:dyDescent="0.25">
      <c r="B2132" s="57" t="s">
        <v>2121</v>
      </c>
      <c r="C2132" s="179">
        <v>320</v>
      </c>
      <c r="D2132" s="57">
        <v>320</v>
      </c>
      <c r="E2132" s="57"/>
      <c r="F2132" s="57">
        <f t="shared" si="44"/>
        <v>432</v>
      </c>
      <c r="G2132" s="179">
        <v>432</v>
      </c>
      <c r="H2132" s="107"/>
      <c r="I2132" s="107"/>
      <c r="J2132" s="107"/>
      <c r="K2132" s="107"/>
    </row>
    <row r="2133" spans="2:11" x14ac:dyDescent="0.25">
      <c r="B2133" s="57" t="s">
        <v>2122</v>
      </c>
      <c r="C2133" s="179">
        <v>320</v>
      </c>
      <c r="D2133" s="57">
        <v>320</v>
      </c>
      <c r="E2133" s="57"/>
      <c r="F2133" s="57">
        <f t="shared" si="44"/>
        <v>432</v>
      </c>
      <c r="G2133" s="179">
        <v>432</v>
      </c>
      <c r="H2133" s="107"/>
      <c r="I2133" s="107"/>
      <c r="J2133" s="107"/>
      <c r="K2133" s="107"/>
    </row>
    <row r="2134" spans="2:11" x14ac:dyDescent="0.25">
      <c r="B2134" s="57" t="s">
        <v>2123</v>
      </c>
      <c r="C2134" s="179">
        <v>320</v>
      </c>
      <c r="D2134" s="57">
        <v>320</v>
      </c>
      <c r="E2134" s="57"/>
      <c r="F2134" s="57">
        <f t="shared" si="44"/>
        <v>432</v>
      </c>
      <c r="G2134" s="179">
        <v>432</v>
      </c>
      <c r="H2134" s="107"/>
      <c r="I2134" s="107"/>
      <c r="J2134" s="107"/>
      <c r="K2134" s="107"/>
    </row>
    <row r="2135" spans="2:11" x14ac:dyDescent="0.25">
      <c r="B2135" s="57" t="s">
        <v>2124</v>
      </c>
      <c r="C2135" s="179">
        <v>320</v>
      </c>
      <c r="D2135" s="57">
        <v>320</v>
      </c>
      <c r="E2135" s="57"/>
      <c r="F2135" s="57">
        <f t="shared" si="44"/>
        <v>432</v>
      </c>
      <c r="G2135" s="179">
        <v>432</v>
      </c>
      <c r="H2135" s="107"/>
      <c r="I2135" s="107"/>
      <c r="J2135" s="107"/>
      <c r="K2135" s="107"/>
    </row>
    <row r="2136" spans="2:11" x14ac:dyDescent="0.25">
      <c r="B2136" s="57" t="s">
        <v>2125</v>
      </c>
      <c r="C2136" s="179">
        <v>320</v>
      </c>
      <c r="D2136" s="57">
        <v>320</v>
      </c>
      <c r="E2136" s="57"/>
      <c r="F2136" s="57">
        <f t="shared" si="44"/>
        <v>432</v>
      </c>
      <c r="G2136" s="179">
        <v>432</v>
      </c>
      <c r="H2136" s="107"/>
      <c r="I2136" s="107"/>
      <c r="J2136" s="107"/>
      <c r="K2136" s="107"/>
    </row>
    <row r="2137" spans="2:11" x14ac:dyDescent="0.25">
      <c r="B2137" s="57" t="s">
        <v>2126</v>
      </c>
      <c r="C2137" s="179">
        <v>320</v>
      </c>
      <c r="D2137" s="57">
        <v>320</v>
      </c>
      <c r="E2137" s="57"/>
      <c r="F2137" s="57">
        <f t="shared" si="44"/>
        <v>432</v>
      </c>
      <c r="G2137" s="179">
        <v>432</v>
      </c>
      <c r="H2137" s="107"/>
      <c r="I2137" s="107"/>
      <c r="J2137" s="107"/>
      <c r="K2137" s="107"/>
    </row>
    <row r="2138" spans="2:11" x14ac:dyDescent="0.25">
      <c r="B2138" s="57" t="s">
        <v>2127</v>
      </c>
      <c r="C2138" s="179">
        <v>320</v>
      </c>
      <c r="D2138" s="57">
        <v>320</v>
      </c>
      <c r="E2138" s="57"/>
      <c r="F2138" s="57">
        <f t="shared" si="44"/>
        <v>432</v>
      </c>
      <c r="G2138" s="179">
        <v>432</v>
      </c>
      <c r="H2138" s="107"/>
      <c r="I2138" s="107"/>
      <c r="J2138" s="107"/>
      <c r="K2138" s="107"/>
    </row>
    <row r="2139" spans="2:11" x14ac:dyDescent="0.25">
      <c r="B2139" s="57" t="s">
        <v>2128</v>
      </c>
      <c r="C2139" s="179">
        <v>320</v>
      </c>
      <c r="D2139" s="57">
        <v>320</v>
      </c>
      <c r="E2139" s="57"/>
      <c r="F2139" s="57">
        <f t="shared" si="44"/>
        <v>432</v>
      </c>
      <c r="G2139" s="179">
        <v>432</v>
      </c>
      <c r="H2139" s="107"/>
      <c r="I2139" s="107"/>
      <c r="J2139" s="107"/>
      <c r="K2139" s="107"/>
    </row>
    <row r="2140" spans="2:11" x14ac:dyDescent="0.25">
      <c r="B2140" s="57" t="s">
        <v>2129</v>
      </c>
      <c r="C2140" s="179">
        <v>220</v>
      </c>
      <c r="D2140" s="57">
        <v>220</v>
      </c>
      <c r="E2140" s="57"/>
      <c r="F2140" s="57">
        <f t="shared" si="44"/>
        <v>297</v>
      </c>
      <c r="G2140" s="179">
        <v>297</v>
      </c>
      <c r="H2140" s="107"/>
      <c r="I2140" s="107"/>
      <c r="J2140" s="107"/>
      <c r="K2140" s="107"/>
    </row>
    <row r="2141" spans="2:11" x14ac:dyDescent="0.25">
      <c r="B2141" s="57" t="s">
        <v>2130</v>
      </c>
      <c r="C2141" s="179">
        <v>220</v>
      </c>
      <c r="D2141" s="57">
        <v>220</v>
      </c>
      <c r="E2141" s="57"/>
      <c r="F2141" s="57">
        <f t="shared" si="44"/>
        <v>297</v>
      </c>
      <c r="G2141" s="179">
        <v>297</v>
      </c>
      <c r="H2141" s="107"/>
      <c r="I2141" s="107"/>
      <c r="J2141" s="107"/>
      <c r="K2141" s="107"/>
    </row>
    <row r="2142" spans="2:11" x14ac:dyDescent="0.25">
      <c r="B2142" s="57" t="s">
        <v>2131</v>
      </c>
      <c r="C2142" s="179"/>
      <c r="D2142" s="57">
        <v>0</v>
      </c>
      <c r="E2142" s="57"/>
      <c r="F2142" s="57">
        <f t="shared" si="44"/>
        <v>0</v>
      </c>
      <c r="G2142" s="179">
        <v>0</v>
      </c>
      <c r="H2142" s="107"/>
      <c r="I2142" s="107"/>
      <c r="J2142" s="107"/>
      <c r="K2142" s="107"/>
    </row>
    <row r="2143" spans="2:11" x14ac:dyDescent="0.25">
      <c r="B2143" s="57" t="s">
        <v>2132</v>
      </c>
      <c r="C2143" s="179">
        <v>11733</v>
      </c>
      <c r="D2143" s="57">
        <v>11733</v>
      </c>
      <c r="E2143" s="57"/>
      <c r="F2143" s="57">
        <f>C2143*1.15</f>
        <v>13492.949999999999</v>
      </c>
      <c r="G2143" s="179">
        <v>13492.95</v>
      </c>
      <c r="H2143" s="107"/>
      <c r="I2143" s="107"/>
      <c r="J2143" s="107"/>
      <c r="K2143" s="107"/>
    </row>
    <row r="2144" spans="2:11" x14ac:dyDescent="0.25">
      <c r="B2144" s="57" t="s">
        <v>2133</v>
      </c>
      <c r="C2144" s="179">
        <v>13633</v>
      </c>
      <c r="D2144" s="57">
        <v>13633</v>
      </c>
      <c r="E2144" s="57"/>
      <c r="F2144" s="57">
        <f t="shared" ref="F2144:F2177" si="45">C2144*1.15</f>
        <v>15677.949999999999</v>
      </c>
      <c r="G2144" s="179">
        <v>15677.95</v>
      </c>
      <c r="H2144" s="107"/>
      <c r="I2144" s="107"/>
      <c r="J2144" s="107"/>
      <c r="K2144" s="107"/>
    </row>
    <row r="2145" spans="2:11" x14ac:dyDescent="0.25">
      <c r="B2145" s="57" t="s">
        <v>2134</v>
      </c>
      <c r="C2145" s="179">
        <v>14341</v>
      </c>
      <c r="D2145" s="57">
        <v>14341</v>
      </c>
      <c r="E2145" s="57"/>
      <c r="F2145" s="57">
        <f t="shared" si="45"/>
        <v>16492.149999999998</v>
      </c>
      <c r="G2145" s="179">
        <v>16492.150000000001</v>
      </c>
      <c r="H2145" s="107"/>
      <c r="I2145" s="107"/>
      <c r="J2145" s="107"/>
      <c r="K2145" s="107"/>
    </row>
    <row r="2146" spans="2:11" x14ac:dyDescent="0.25">
      <c r="B2146" s="57" t="s">
        <v>2135</v>
      </c>
      <c r="C2146" s="179">
        <v>23677</v>
      </c>
      <c r="D2146" s="57">
        <v>23677</v>
      </c>
      <c r="E2146" s="57"/>
      <c r="F2146" s="57">
        <f t="shared" si="45"/>
        <v>27228.55</v>
      </c>
      <c r="G2146" s="179">
        <v>27228.55</v>
      </c>
      <c r="H2146" s="107"/>
      <c r="I2146" s="107"/>
      <c r="J2146" s="107"/>
      <c r="K2146" s="107"/>
    </row>
    <row r="2147" spans="2:11" x14ac:dyDescent="0.25">
      <c r="B2147" s="57" t="s">
        <v>2136</v>
      </c>
      <c r="C2147" s="179">
        <v>33981</v>
      </c>
      <c r="D2147" s="57">
        <v>33981</v>
      </c>
      <c r="E2147" s="57"/>
      <c r="F2147" s="57">
        <f t="shared" si="45"/>
        <v>39078.149999999994</v>
      </c>
      <c r="G2147" s="179">
        <v>39078.15</v>
      </c>
      <c r="H2147" s="107"/>
      <c r="I2147" s="107"/>
      <c r="J2147" s="107"/>
      <c r="K2147" s="107"/>
    </row>
    <row r="2148" spans="2:11" x14ac:dyDescent="0.25">
      <c r="B2148" s="57" t="s">
        <v>2137</v>
      </c>
      <c r="C2148" s="179">
        <v>7675</v>
      </c>
      <c r="D2148" s="57">
        <v>7675</v>
      </c>
      <c r="E2148" s="57"/>
      <c r="F2148" s="57">
        <f t="shared" si="45"/>
        <v>8826.25</v>
      </c>
      <c r="G2148" s="179">
        <v>8826.25</v>
      </c>
      <c r="H2148" s="107"/>
      <c r="I2148" s="107"/>
      <c r="J2148" s="107"/>
      <c r="K2148" s="107"/>
    </row>
    <row r="2149" spans="2:11" x14ac:dyDescent="0.25">
      <c r="B2149" s="57" t="s">
        <v>2138</v>
      </c>
      <c r="C2149" s="179">
        <v>7885</v>
      </c>
      <c r="D2149" s="57">
        <v>7885</v>
      </c>
      <c r="E2149" s="57"/>
      <c r="F2149" s="57">
        <f t="shared" si="45"/>
        <v>9067.75</v>
      </c>
      <c r="G2149" s="179">
        <v>9067.75</v>
      </c>
      <c r="H2149" s="107"/>
      <c r="I2149" s="107"/>
      <c r="J2149" s="107"/>
      <c r="K2149" s="107"/>
    </row>
    <row r="2150" spans="2:11" x14ac:dyDescent="0.25">
      <c r="B2150" s="57" t="s">
        <v>2139</v>
      </c>
      <c r="C2150" s="179">
        <v>9617</v>
      </c>
      <c r="D2150" s="57">
        <v>9617</v>
      </c>
      <c r="E2150" s="57"/>
      <c r="F2150" s="57">
        <f t="shared" si="45"/>
        <v>11059.55</v>
      </c>
      <c r="G2150" s="179">
        <v>11059.55</v>
      </c>
      <c r="H2150" s="107"/>
      <c r="I2150" s="107"/>
      <c r="J2150" s="107"/>
      <c r="K2150" s="107"/>
    </row>
    <row r="2151" spans="2:11" x14ac:dyDescent="0.25">
      <c r="B2151" s="57" t="s">
        <v>2140</v>
      </c>
      <c r="C2151" s="179">
        <v>10318</v>
      </c>
      <c r="D2151" s="57">
        <v>10318</v>
      </c>
      <c r="E2151" s="57"/>
      <c r="F2151" s="57">
        <f t="shared" si="45"/>
        <v>11865.699999999999</v>
      </c>
      <c r="G2151" s="179">
        <v>11865.7</v>
      </c>
      <c r="H2151" s="107"/>
      <c r="I2151" s="107"/>
      <c r="J2151" s="107"/>
      <c r="K2151" s="107"/>
    </row>
    <row r="2152" spans="2:11" x14ac:dyDescent="0.25">
      <c r="B2152" s="57" t="s">
        <v>2141</v>
      </c>
      <c r="C2152" s="179">
        <v>18280</v>
      </c>
      <c r="D2152" s="57">
        <v>18280</v>
      </c>
      <c r="E2152" s="57"/>
      <c r="F2152" s="57">
        <f t="shared" si="45"/>
        <v>21022</v>
      </c>
      <c r="G2152" s="179">
        <v>21022</v>
      </c>
      <c r="H2152" s="107"/>
      <c r="I2152" s="107"/>
      <c r="J2152" s="107"/>
      <c r="K2152" s="107"/>
    </row>
    <row r="2153" spans="2:11" x14ac:dyDescent="0.25">
      <c r="B2153" s="57" t="s">
        <v>2142</v>
      </c>
      <c r="C2153" s="179">
        <v>28478</v>
      </c>
      <c r="D2153" s="57">
        <v>28478</v>
      </c>
      <c r="E2153" s="57"/>
      <c r="F2153" s="57">
        <f t="shared" si="45"/>
        <v>32749.699999999997</v>
      </c>
      <c r="G2153" s="179">
        <v>32749.7</v>
      </c>
      <c r="H2153" s="107"/>
      <c r="I2153" s="107"/>
      <c r="J2153" s="107"/>
      <c r="K2153" s="107"/>
    </row>
    <row r="2154" spans="2:11" x14ac:dyDescent="0.25">
      <c r="B2154" s="57" t="s">
        <v>2143</v>
      </c>
      <c r="C2154" s="179">
        <v>10002</v>
      </c>
      <c r="D2154" s="57">
        <v>10002</v>
      </c>
      <c r="E2154" s="57"/>
      <c r="F2154" s="57">
        <f t="shared" si="45"/>
        <v>11502.3</v>
      </c>
      <c r="G2154" s="179">
        <v>11502.3</v>
      </c>
      <c r="H2154" s="107"/>
      <c r="I2154" s="107"/>
      <c r="J2154" s="107"/>
      <c r="K2154" s="107"/>
    </row>
    <row r="2155" spans="2:11" x14ac:dyDescent="0.25">
      <c r="B2155" s="57" t="s">
        <v>2144</v>
      </c>
      <c r="C2155" s="179">
        <v>10850</v>
      </c>
      <c r="D2155" s="57">
        <v>10850</v>
      </c>
      <c r="E2155" s="57"/>
      <c r="F2155" s="57">
        <f t="shared" si="45"/>
        <v>12477.499999999998</v>
      </c>
      <c r="G2155" s="179">
        <v>12477.5</v>
      </c>
      <c r="H2155" s="107"/>
      <c r="I2155" s="107"/>
      <c r="J2155" s="107"/>
      <c r="K2155" s="107"/>
    </row>
    <row r="2156" spans="2:11" x14ac:dyDescent="0.25">
      <c r="B2156" s="57" t="s">
        <v>2145</v>
      </c>
      <c r="C2156" s="179">
        <v>12659</v>
      </c>
      <c r="D2156" s="57">
        <v>12659</v>
      </c>
      <c r="E2156" s="57"/>
      <c r="F2156" s="57">
        <f t="shared" si="45"/>
        <v>14557.849999999999</v>
      </c>
      <c r="G2156" s="179">
        <v>14557.85</v>
      </c>
      <c r="H2156" s="107"/>
      <c r="I2156" s="107"/>
      <c r="J2156" s="107"/>
      <c r="K2156" s="107"/>
    </row>
    <row r="2157" spans="2:11" x14ac:dyDescent="0.25">
      <c r="B2157" s="57" t="s">
        <v>2146</v>
      </c>
      <c r="C2157" s="179">
        <v>13514</v>
      </c>
      <c r="D2157" s="57">
        <v>13514</v>
      </c>
      <c r="E2157" s="57"/>
      <c r="F2157" s="57">
        <f t="shared" si="45"/>
        <v>15541.099999999999</v>
      </c>
      <c r="G2157" s="179">
        <v>15541.1</v>
      </c>
      <c r="H2157" s="107"/>
      <c r="I2157" s="107"/>
      <c r="J2157" s="107"/>
      <c r="K2157" s="107"/>
    </row>
    <row r="2158" spans="2:11" x14ac:dyDescent="0.25">
      <c r="B2158" s="57" t="s">
        <v>2147</v>
      </c>
      <c r="C2158" s="179">
        <v>20768</v>
      </c>
      <c r="D2158" s="57">
        <v>21729</v>
      </c>
      <c r="E2158" s="57"/>
      <c r="F2158" s="57">
        <f t="shared" si="45"/>
        <v>23883.199999999997</v>
      </c>
      <c r="G2158" s="179">
        <v>23883.200000000001</v>
      </c>
      <c r="H2158" s="107"/>
      <c r="I2158" s="107"/>
      <c r="J2158" s="107"/>
      <c r="K2158" s="107"/>
    </row>
    <row r="2159" spans="2:11" x14ac:dyDescent="0.25">
      <c r="B2159" s="57" t="s">
        <v>2148</v>
      </c>
      <c r="C2159" s="179">
        <v>2535</v>
      </c>
      <c r="D2159" s="57">
        <v>2535</v>
      </c>
      <c r="E2159" s="57"/>
      <c r="F2159" s="57">
        <f t="shared" si="45"/>
        <v>2915.25</v>
      </c>
      <c r="G2159" s="179">
        <v>2915.25</v>
      </c>
      <c r="H2159" s="107"/>
      <c r="I2159" s="107"/>
      <c r="J2159" s="107"/>
      <c r="K2159" s="107"/>
    </row>
    <row r="2160" spans="2:11" x14ac:dyDescent="0.25">
      <c r="B2160" s="57" t="s">
        <v>2149</v>
      </c>
      <c r="C2160" s="179">
        <v>2885</v>
      </c>
      <c r="D2160" s="57">
        <v>2885</v>
      </c>
      <c r="E2160" s="57"/>
      <c r="F2160" s="57">
        <f t="shared" si="45"/>
        <v>3317.7499999999995</v>
      </c>
      <c r="G2160" s="179">
        <v>3317.75</v>
      </c>
      <c r="H2160" s="107"/>
      <c r="I2160" s="107"/>
      <c r="J2160" s="107"/>
      <c r="K2160" s="107"/>
    </row>
    <row r="2161" spans="2:11" x14ac:dyDescent="0.25">
      <c r="B2161" s="57" t="s">
        <v>2150</v>
      </c>
      <c r="C2161" s="179">
        <v>2991</v>
      </c>
      <c r="D2161" s="57">
        <v>2991</v>
      </c>
      <c r="E2161" s="57"/>
      <c r="F2161" s="57">
        <f t="shared" si="45"/>
        <v>3439.6499999999996</v>
      </c>
      <c r="G2161" s="179">
        <v>3439.65</v>
      </c>
      <c r="H2161" s="107"/>
      <c r="I2161" s="107"/>
      <c r="J2161" s="107"/>
      <c r="K2161" s="107"/>
    </row>
    <row r="2162" spans="2:11" x14ac:dyDescent="0.25">
      <c r="B2162" s="57" t="s">
        <v>2151</v>
      </c>
      <c r="C2162" s="179">
        <v>3867</v>
      </c>
      <c r="D2162" s="57">
        <v>3867</v>
      </c>
      <c r="E2162" s="57"/>
      <c r="F2162" s="57">
        <f t="shared" si="45"/>
        <v>4447.0499999999993</v>
      </c>
      <c r="G2162" s="179">
        <v>4447.05</v>
      </c>
      <c r="H2162" s="107"/>
      <c r="I2162" s="107"/>
      <c r="J2162" s="107"/>
      <c r="K2162" s="107"/>
    </row>
    <row r="2163" spans="2:11" x14ac:dyDescent="0.25">
      <c r="B2163" s="57" t="s">
        <v>2152</v>
      </c>
      <c r="C2163" s="179">
        <v>2535</v>
      </c>
      <c r="D2163" s="57">
        <v>2535</v>
      </c>
      <c r="E2163" s="57"/>
      <c r="F2163" s="57">
        <f t="shared" si="45"/>
        <v>2915.25</v>
      </c>
      <c r="G2163" s="179">
        <v>2915.25</v>
      </c>
      <c r="H2163" s="107"/>
      <c r="I2163" s="107"/>
      <c r="J2163" s="107"/>
      <c r="K2163" s="107"/>
    </row>
    <row r="2164" spans="2:11" x14ac:dyDescent="0.25">
      <c r="B2164" s="57" t="s">
        <v>2153</v>
      </c>
      <c r="C2164" s="179">
        <v>2885</v>
      </c>
      <c r="D2164" s="57">
        <v>2885</v>
      </c>
      <c r="E2164" s="57"/>
      <c r="F2164" s="57">
        <f t="shared" si="45"/>
        <v>3317.7499999999995</v>
      </c>
      <c r="G2164" s="179">
        <v>3317.75</v>
      </c>
      <c r="H2164" s="107"/>
      <c r="I2164" s="107"/>
      <c r="J2164" s="107"/>
      <c r="K2164" s="107"/>
    </row>
    <row r="2165" spans="2:11" x14ac:dyDescent="0.25">
      <c r="B2165" s="57" t="s">
        <v>2154</v>
      </c>
      <c r="C2165" s="179">
        <v>2991</v>
      </c>
      <c r="D2165" s="57">
        <v>2991</v>
      </c>
      <c r="E2165" s="57"/>
      <c r="F2165" s="57">
        <f t="shared" si="45"/>
        <v>3439.6499999999996</v>
      </c>
      <c r="G2165" s="179">
        <v>3439.65</v>
      </c>
      <c r="H2165" s="107"/>
      <c r="I2165" s="107"/>
      <c r="J2165" s="107"/>
      <c r="K2165" s="107"/>
    </row>
    <row r="2166" spans="2:11" x14ac:dyDescent="0.25">
      <c r="B2166" s="57" t="s">
        <v>2155</v>
      </c>
      <c r="C2166" s="179">
        <v>3867</v>
      </c>
      <c r="D2166" s="57">
        <v>3867</v>
      </c>
      <c r="E2166" s="57"/>
      <c r="F2166" s="57">
        <f t="shared" si="45"/>
        <v>4447.0499999999993</v>
      </c>
      <c r="G2166" s="179">
        <v>4447.05</v>
      </c>
      <c r="H2166" s="107"/>
      <c r="I2166" s="107"/>
      <c r="J2166" s="107"/>
      <c r="K2166" s="107"/>
    </row>
    <row r="2167" spans="2:11" x14ac:dyDescent="0.25">
      <c r="B2167" s="57" t="s">
        <v>2156</v>
      </c>
      <c r="C2167" s="179">
        <v>450</v>
      </c>
      <c r="D2167" s="57">
        <v>820</v>
      </c>
      <c r="E2167" s="57"/>
      <c r="F2167" s="57">
        <f t="shared" si="45"/>
        <v>517.5</v>
      </c>
      <c r="G2167" s="179">
        <v>517.5</v>
      </c>
      <c r="H2167" s="107"/>
      <c r="I2167" s="107"/>
      <c r="J2167" s="107"/>
      <c r="K2167" s="107"/>
    </row>
    <row r="2168" spans="2:11" x14ac:dyDescent="0.25">
      <c r="B2168" s="57" t="s">
        <v>2157</v>
      </c>
      <c r="C2168" s="179">
        <v>675</v>
      </c>
      <c r="D2168" s="57">
        <v>1435</v>
      </c>
      <c r="E2168" s="57"/>
      <c r="F2168" s="57">
        <f t="shared" si="45"/>
        <v>776.24999999999989</v>
      </c>
      <c r="G2168" s="179">
        <v>776.25</v>
      </c>
      <c r="H2168" s="107"/>
      <c r="I2168" s="107"/>
      <c r="J2168" s="107"/>
      <c r="K2168" s="107"/>
    </row>
    <row r="2169" spans="2:11" x14ac:dyDescent="0.25">
      <c r="B2169" s="57" t="s">
        <v>2158</v>
      </c>
      <c r="C2169" s="179">
        <v>2255</v>
      </c>
      <c r="D2169" s="57">
        <v>2850</v>
      </c>
      <c r="E2169" s="57"/>
      <c r="F2169" s="57">
        <f t="shared" si="45"/>
        <v>2593.25</v>
      </c>
      <c r="G2169" s="179">
        <v>2593.25</v>
      </c>
      <c r="H2169" s="107"/>
      <c r="I2169" s="107"/>
      <c r="J2169" s="107"/>
      <c r="K2169" s="107"/>
    </row>
    <row r="2170" spans="2:11" x14ac:dyDescent="0.25">
      <c r="B2170" s="57" t="s">
        <v>2159</v>
      </c>
      <c r="C2170" s="179">
        <v>2720</v>
      </c>
      <c r="D2170" s="57">
        <v>3298</v>
      </c>
      <c r="E2170" s="57"/>
      <c r="F2170" s="57">
        <f t="shared" si="45"/>
        <v>3127.9999999999995</v>
      </c>
      <c r="G2170" s="179">
        <v>3128</v>
      </c>
      <c r="H2170" s="107"/>
      <c r="I2170" s="107"/>
      <c r="J2170" s="107"/>
      <c r="K2170" s="107"/>
    </row>
    <row r="2171" spans="2:11" x14ac:dyDescent="0.25">
      <c r="B2171" s="57" t="s">
        <v>2160</v>
      </c>
      <c r="C2171" s="179">
        <v>3805</v>
      </c>
      <c r="D2171" s="57">
        <v>4377</v>
      </c>
      <c r="E2171" s="57"/>
      <c r="F2171" s="57">
        <f t="shared" si="45"/>
        <v>4375.75</v>
      </c>
      <c r="G2171" s="179">
        <v>4375.75</v>
      </c>
      <c r="H2171" s="107"/>
      <c r="I2171" s="107"/>
      <c r="J2171" s="107"/>
      <c r="K2171" s="107"/>
    </row>
    <row r="2172" spans="2:11" x14ac:dyDescent="0.25">
      <c r="B2172" s="57" t="s">
        <v>2161</v>
      </c>
      <c r="C2172" s="179">
        <v>4950</v>
      </c>
      <c r="D2172" s="57">
        <v>5690</v>
      </c>
      <c r="E2172" s="57"/>
      <c r="F2172" s="57">
        <f t="shared" si="45"/>
        <v>5692.5</v>
      </c>
      <c r="G2172" s="179">
        <v>5692.5</v>
      </c>
      <c r="H2172" s="107"/>
      <c r="I2172" s="107"/>
      <c r="J2172" s="107"/>
      <c r="K2172" s="107"/>
    </row>
    <row r="2173" spans="2:11" x14ac:dyDescent="0.25">
      <c r="B2173" s="57" t="s">
        <v>2162</v>
      </c>
      <c r="C2173" s="179">
        <v>2018</v>
      </c>
      <c r="D2173" s="57">
        <v>2018</v>
      </c>
      <c r="E2173" s="57"/>
      <c r="F2173" s="57">
        <f t="shared" si="45"/>
        <v>2320.6999999999998</v>
      </c>
      <c r="G2173" s="179">
        <v>2320.6999999999998</v>
      </c>
      <c r="H2173" s="107"/>
      <c r="I2173" s="107"/>
      <c r="J2173" s="107"/>
      <c r="K2173" s="107"/>
    </row>
    <row r="2174" spans="2:11" x14ac:dyDescent="0.25">
      <c r="B2174" s="57" t="s">
        <v>2163</v>
      </c>
      <c r="C2174" s="179">
        <v>2258</v>
      </c>
      <c r="D2174" s="57">
        <v>2258</v>
      </c>
      <c r="E2174" s="57"/>
      <c r="F2174" s="57">
        <f t="shared" si="45"/>
        <v>2596.6999999999998</v>
      </c>
      <c r="G2174" s="179">
        <v>2596.6999999999998</v>
      </c>
      <c r="H2174" s="107"/>
      <c r="I2174" s="107"/>
      <c r="J2174" s="107"/>
      <c r="K2174" s="107"/>
    </row>
    <row r="2175" spans="2:11" x14ac:dyDescent="0.25">
      <c r="B2175" s="57" t="s">
        <v>2164</v>
      </c>
      <c r="C2175" s="179">
        <v>2965</v>
      </c>
      <c r="D2175" s="57">
        <v>2965</v>
      </c>
      <c r="E2175" s="57"/>
      <c r="F2175" s="57">
        <f t="shared" si="45"/>
        <v>3409.7499999999995</v>
      </c>
      <c r="G2175" s="179">
        <v>3409.75</v>
      </c>
      <c r="H2175" s="107"/>
      <c r="I2175" s="107"/>
      <c r="J2175" s="107"/>
      <c r="K2175" s="107"/>
    </row>
    <row r="2176" spans="2:11" x14ac:dyDescent="0.25">
      <c r="B2176" s="57" t="s">
        <v>2165</v>
      </c>
      <c r="C2176" s="179">
        <v>376</v>
      </c>
      <c r="D2176" s="57">
        <v>490</v>
      </c>
      <c r="E2176" s="57"/>
      <c r="F2176" s="57">
        <f t="shared" si="45"/>
        <v>432.4</v>
      </c>
      <c r="G2176" s="179">
        <v>432.4</v>
      </c>
      <c r="H2176" s="107"/>
      <c r="I2176" s="107"/>
      <c r="J2176" s="107"/>
      <c r="K2176" s="107"/>
    </row>
    <row r="2177" spans="2:11" x14ac:dyDescent="0.25">
      <c r="B2177" s="57" t="s">
        <v>2166</v>
      </c>
      <c r="C2177" s="179">
        <v>420</v>
      </c>
      <c r="D2177" s="57">
        <v>420</v>
      </c>
      <c r="E2177" s="57"/>
      <c r="F2177" s="57">
        <f t="shared" si="45"/>
        <v>482.99999999999994</v>
      </c>
      <c r="G2177" s="179">
        <v>483</v>
      </c>
      <c r="H2177" s="107"/>
      <c r="I2177" s="107"/>
      <c r="J2177" s="107"/>
      <c r="K2177" s="107"/>
    </row>
    <row r="2178" spans="2:11" x14ac:dyDescent="0.25">
      <c r="B2178" s="98" t="s">
        <v>2167</v>
      </c>
      <c r="C2178" s="181"/>
      <c r="D2178" s="98"/>
      <c r="E2178" s="98"/>
      <c r="F2178" s="57"/>
      <c r="G2178" s="182"/>
      <c r="H2178" s="107"/>
      <c r="I2178" s="107"/>
      <c r="J2178" s="107"/>
      <c r="K2178" s="107"/>
    </row>
    <row r="2179" spans="2:11" ht="47.25" x14ac:dyDescent="0.25">
      <c r="B2179" s="183" t="s">
        <v>2168</v>
      </c>
      <c r="C2179" s="184"/>
      <c r="D2179" s="100"/>
      <c r="E2179" s="100"/>
      <c r="F2179" s="57"/>
      <c r="G2179" s="182"/>
      <c r="H2179" s="107"/>
      <c r="I2179" s="107"/>
      <c r="J2179" s="107"/>
      <c r="K2179" s="107"/>
    </row>
    <row r="2180" spans="2:11" x14ac:dyDescent="0.25">
      <c r="B2180" s="57" t="s">
        <v>2169</v>
      </c>
      <c r="C2180" s="185">
        <v>2165</v>
      </c>
      <c r="D2180" s="57"/>
      <c r="E2180" s="57"/>
      <c r="F2180" s="57">
        <f t="shared" ref="F2180:F2243" si="46">C2180*1.35</f>
        <v>2922.75</v>
      </c>
      <c r="G2180" s="179">
        <v>2922.75</v>
      </c>
      <c r="H2180" s="107"/>
      <c r="I2180" s="107"/>
      <c r="J2180" s="107"/>
      <c r="K2180" s="107"/>
    </row>
    <row r="2181" spans="2:11" x14ac:dyDescent="0.25">
      <c r="B2181" s="57" t="s">
        <v>2170</v>
      </c>
      <c r="C2181" s="185">
        <v>2165</v>
      </c>
      <c r="D2181" s="57"/>
      <c r="E2181" s="57"/>
      <c r="F2181" s="57">
        <f t="shared" si="46"/>
        <v>2922.75</v>
      </c>
      <c r="G2181" s="179">
        <v>2922.75</v>
      </c>
      <c r="H2181" s="107"/>
      <c r="I2181" s="107"/>
      <c r="J2181" s="107"/>
      <c r="K2181" s="107"/>
    </row>
    <row r="2182" spans="2:11" ht="15.75" thickBot="1" x14ac:dyDescent="0.3">
      <c r="B2182" s="57" t="s">
        <v>2171</v>
      </c>
      <c r="C2182" s="179">
        <v>2966</v>
      </c>
      <c r="D2182" s="57"/>
      <c r="E2182" s="57"/>
      <c r="F2182" s="57">
        <f t="shared" si="46"/>
        <v>4004.1000000000004</v>
      </c>
      <c r="G2182" s="179">
        <v>4004.1</v>
      </c>
      <c r="H2182" s="107"/>
      <c r="I2182" s="107"/>
      <c r="J2182" s="107"/>
      <c r="K2182" s="107"/>
    </row>
    <row r="2183" spans="2:11" x14ac:dyDescent="0.25">
      <c r="B2183" s="57" t="s">
        <v>2172</v>
      </c>
      <c r="C2183" s="75">
        <v>2966</v>
      </c>
      <c r="D2183" s="76">
        <v>2990.12</v>
      </c>
      <c r="E2183" s="76">
        <v>2990.12</v>
      </c>
      <c r="F2183" s="57">
        <f t="shared" si="46"/>
        <v>4004.1000000000004</v>
      </c>
      <c r="G2183" s="179">
        <v>4004.1</v>
      </c>
      <c r="H2183" s="107"/>
      <c r="I2183" s="107"/>
      <c r="J2183" s="107"/>
      <c r="K2183" s="107"/>
    </row>
    <row r="2184" spans="2:11" x14ac:dyDescent="0.25">
      <c r="B2184" s="57" t="s">
        <v>2173</v>
      </c>
      <c r="C2184" s="77"/>
      <c r="D2184" s="186"/>
      <c r="E2184" s="65" t="s">
        <v>20</v>
      </c>
      <c r="F2184" s="57">
        <f t="shared" si="46"/>
        <v>0</v>
      </c>
      <c r="G2184" s="179">
        <v>0</v>
      </c>
      <c r="H2184" s="107"/>
      <c r="I2184" s="107"/>
      <c r="J2184" s="107"/>
      <c r="K2184" s="107"/>
    </row>
    <row r="2185" spans="2:11" x14ac:dyDescent="0.25">
      <c r="B2185" s="57" t="s">
        <v>2174</v>
      </c>
      <c r="C2185" s="77"/>
      <c r="D2185" s="186"/>
      <c r="E2185" s="65"/>
      <c r="F2185" s="57">
        <f t="shared" si="46"/>
        <v>0</v>
      </c>
      <c r="G2185" s="179">
        <v>0</v>
      </c>
      <c r="H2185" s="107"/>
      <c r="I2185" s="107"/>
      <c r="J2185" s="107"/>
      <c r="K2185" s="107"/>
    </row>
    <row r="2186" spans="2:11" x14ac:dyDescent="0.25">
      <c r="B2186" s="57" t="s">
        <v>2175</v>
      </c>
      <c r="C2186" s="77"/>
      <c r="D2186" s="186"/>
      <c r="E2186" s="65"/>
      <c r="F2186" s="57">
        <f t="shared" si="46"/>
        <v>0</v>
      </c>
      <c r="G2186" s="179">
        <v>0</v>
      </c>
      <c r="H2186" s="107"/>
      <c r="I2186" s="107"/>
      <c r="J2186" s="107"/>
      <c r="K2186" s="107"/>
    </row>
    <row r="2187" spans="2:11" x14ac:dyDescent="0.25">
      <c r="B2187" s="98" t="s">
        <v>2176</v>
      </c>
      <c r="C2187" s="77" t="s">
        <v>20</v>
      </c>
      <c r="D2187" s="98"/>
      <c r="E2187" s="65"/>
      <c r="F2187" s="57"/>
      <c r="G2187" s="182"/>
      <c r="H2187" s="107"/>
      <c r="I2187" s="107"/>
      <c r="J2187" s="107"/>
      <c r="K2187" s="107"/>
    </row>
    <row r="2188" spans="2:11" ht="31.5" x14ac:dyDescent="0.25">
      <c r="B2188" s="183" t="s">
        <v>2177</v>
      </c>
      <c r="C2188" s="77" t="s">
        <v>20</v>
      </c>
      <c r="D2188" s="100"/>
      <c r="E2188" s="65" t="s">
        <v>20</v>
      </c>
      <c r="F2188" s="57"/>
      <c r="G2188" s="182"/>
      <c r="H2188" s="107"/>
      <c r="I2188" s="107"/>
      <c r="J2188" s="107"/>
      <c r="K2188" s="107"/>
    </row>
    <row r="2189" spans="2:11" x14ac:dyDescent="0.25">
      <c r="B2189" s="55" t="s">
        <v>2178</v>
      </c>
      <c r="C2189" s="77"/>
      <c r="D2189" s="65">
        <v>2488.62</v>
      </c>
      <c r="E2189" s="65">
        <v>2488.62</v>
      </c>
      <c r="F2189" s="57">
        <f t="shared" si="46"/>
        <v>0</v>
      </c>
      <c r="G2189" s="179">
        <v>0</v>
      </c>
      <c r="H2189" s="107"/>
      <c r="I2189" s="107"/>
      <c r="J2189" s="107"/>
      <c r="K2189" s="107"/>
    </row>
    <row r="2190" spans="2:11" x14ac:dyDescent="0.25">
      <c r="B2190" s="57" t="s">
        <v>2179</v>
      </c>
      <c r="C2190" s="77">
        <v>2416</v>
      </c>
      <c r="D2190" s="65">
        <v>2683.91</v>
      </c>
      <c r="E2190" s="65">
        <v>2683.91</v>
      </c>
      <c r="F2190" s="57">
        <f t="shared" si="46"/>
        <v>3261.6000000000004</v>
      </c>
      <c r="G2190" s="179">
        <v>3261.6</v>
      </c>
      <c r="H2190" s="107"/>
      <c r="I2190" s="107"/>
      <c r="J2190" s="107"/>
      <c r="K2190" s="107"/>
    </row>
    <row r="2191" spans="2:11" x14ac:dyDescent="0.25">
      <c r="B2191" s="57" t="s">
        <v>2180</v>
      </c>
      <c r="C2191" s="77"/>
      <c r="D2191" s="65">
        <v>3750.04</v>
      </c>
      <c r="E2191" s="65">
        <v>3750.04</v>
      </c>
      <c r="F2191" s="57">
        <f t="shared" si="46"/>
        <v>0</v>
      </c>
      <c r="G2191" s="179">
        <v>0</v>
      </c>
      <c r="H2191" s="107"/>
      <c r="I2191" s="107"/>
      <c r="J2191" s="107"/>
      <c r="K2191" s="107"/>
    </row>
    <row r="2192" spans="2:11" x14ac:dyDescent="0.25">
      <c r="B2192" s="57" t="s">
        <v>2181</v>
      </c>
      <c r="C2192" s="77">
        <v>4271</v>
      </c>
      <c r="D2192" s="65">
        <v>4562.47</v>
      </c>
      <c r="E2192" s="65">
        <v>4562.47</v>
      </c>
      <c r="F2192" s="57">
        <f t="shared" si="46"/>
        <v>5765.85</v>
      </c>
      <c r="G2192" s="179">
        <v>5765.85</v>
      </c>
      <c r="H2192" s="107"/>
      <c r="I2192" s="107"/>
      <c r="J2192" s="107"/>
      <c r="K2192" s="107"/>
    </row>
    <row r="2193" spans="2:11" x14ac:dyDescent="0.25">
      <c r="B2193" s="57" t="s">
        <v>2182</v>
      </c>
      <c r="C2193" s="77">
        <v>5408</v>
      </c>
      <c r="D2193" s="65">
        <v>5812.09</v>
      </c>
      <c r="E2193" s="65">
        <v>5812.09</v>
      </c>
      <c r="F2193" s="57">
        <f t="shared" si="46"/>
        <v>7300.8</v>
      </c>
      <c r="G2193" s="179">
        <v>7300.8</v>
      </c>
      <c r="H2193" s="107"/>
      <c r="I2193" s="107"/>
      <c r="J2193" s="107"/>
      <c r="K2193" s="107"/>
    </row>
    <row r="2194" spans="2:11" x14ac:dyDescent="0.25">
      <c r="B2194" s="57" t="s">
        <v>2183</v>
      </c>
      <c r="C2194" s="77"/>
      <c r="D2194" s="65">
        <v>7062.3</v>
      </c>
      <c r="E2194" s="65">
        <v>7062.3</v>
      </c>
      <c r="F2194" s="57">
        <f t="shared" si="46"/>
        <v>0</v>
      </c>
      <c r="G2194" s="179">
        <v>0</v>
      </c>
      <c r="H2194" s="107"/>
      <c r="I2194" s="107"/>
      <c r="J2194" s="107"/>
      <c r="K2194" s="107"/>
    </row>
    <row r="2195" spans="2:11" x14ac:dyDescent="0.25">
      <c r="B2195" s="57" t="s">
        <v>2184</v>
      </c>
      <c r="C2195" s="77">
        <v>8640</v>
      </c>
      <c r="D2195" s="65">
        <v>8187.43</v>
      </c>
      <c r="E2195" s="65">
        <v>8187.43</v>
      </c>
      <c r="F2195" s="57">
        <f t="shared" si="46"/>
        <v>11664</v>
      </c>
      <c r="G2195" s="179">
        <v>11664</v>
      </c>
      <c r="H2195" s="107"/>
      <c r="I2195" s="107"/>
      <c r="J2195" s="107"/>
      <c r="K2195" s="107"/>
    </row>
    <row r="2196" spans="2:11" x14ac:dyDescent="0.25">
      <c r="B2196" s="57" t="s">
        <v>2185</v>
      </c>
      <c r="C2196" s="77">
        <v>12240</v>
      </c>
      <c r="D2196" s="65">
        <v>11875.52</v>
      </c>
      <c r="E2196" s="65">
        <v>11875.52</v>
      </c>
      <c r="F2196" s="57">
        <f t="shared" si="46"/>
        <v>16524</v>
      </c>
      <c r="G2196" s="179">
        <v>16524</v>
      </c>
      <c r="H2196" s="107"/>
      <c r="I2196" s="107"/>
      <c r="J2196" s="107"/>
      <c r="K2196" s="107"/>
    </row>
    <row r="2197" spans="2:11" x14ac:dyDescent="0.25">
      <c r="B2197" s="102" t="s">
        <v>2186</v>
      </c>
      <c r="C2197" s="77"/>
      <c r="D2197" s="65">
        <v>17500.580000000002</v>
      </c>
      <c r="E2197" s="65">
        <v>17500.580000000002</v>
      </c>
      <c r="F2197" s="57">
        <f t="shared" si="46"/>
        <v>0</v>
      </c>
      <c r="G2197" s="179">
        <v>0</v>
      </c>
      <c r="H2197" s="107"/>
      <c r="I2197" s="107"/>
      <c r="J2197" s="187"/>
      <c r="K2197" s="107"/>
    </row>
    <row r="2198" spans="2:11" ht="15.75" x14ac:dyDescent="0.25">
      <c r="B2198" s="183" t="s">
        <v>2187</v>
      </c>
      <c r="C2198" s="188"/>
      <c r="D2198" s="189" t="s">
        <v>20</v>
      </c>
      <c r="E2198" s="189" t="s">
        <v>20</v>
      </c>
      <c r="F2198" s="57">
        <f t="shared" si="46"/>
        <v>0</v>
      </c>
      <c r="G2198" s="190"/>
      <c r="H2198" s="107"/>
      <c r="I2198" s="107"/>
      <c r="J2198" s="187"/>
      <c r="K2198" s="107"/>
    </row>
    <row r="2199" spans="2:11" ht="31.5" x14ac:dyDescent="0.25">
      <c r="B2199" s="183" t="s">
        <v>2188</v>
      </c>
      <c r="C2199" s="77"/>
      <c r="D2199" s="65" t="s">
        <v>20</v>
      </c>
      <c r="E2199" s="65" t="s">
        <v>20</v>
      </c>
      <c r="F2199" s="57">
        <f t="shared" si="46"/>
        <v>0</v>
      </c>
      <c r="G2199" s="191"/>
      <c r="H2199" s="107"/>
      <c r="I2199" s="107"/>
      <c r="J2199" s="187"/>
      <c r="K2199" s="107"/>
    </row>
    <row r="2200" spans="2:11" x14ac:dyDescent="0.25">
      <c r="B2200" s="55" t="s">
        <v>2189</v>
      </c>
      <c r="C2200" s="77">
        <v>750</v>
      </c>
      <c r="D2200" s="65">
        <v>787.65</v>
      </c>
      <c r="E2200" s="65">
        <v>787.65</v>
      </c>
      <c r="F2200" s="57">
        <f t="shared" si="46"/>
        <v>1012.5000000000001</v>
      </c>
      <c r="G2200" s="192">
        <v>1012.5</v>
      </c>
      <c r="H2200" s="107"/>
      <c r="I2200" s="107"/>
      <c r="J2200" s="187"/>
      <c r="K2200" s="107"/>
    </row>
    <row r="2201" spans="2:11" x14ac:dyDescent="0.25">
      <c r="B2201" s="57" t="s">
        <v>2190</v>
      </c>
      <c r="C2201" s="77">
        <v>900</v>
      </c>
      <c r="D2201" s="65">
        <v>935.74</v>
      </c>
      <c r="E2201" s="65">
        <v>935.74</v>
      </c>
      <c r="F2201" s="57">
        <f t="shared" si="46"/>
        <v>1215</v>
      </c>
      <c r="G2201" s="179">
        <v>1215</v>
      </c>
      <c r="H2201" s="107"/>
      <c r="I2201" s="107"/>
      <c r="J2201" s="187"/>
      <c r="K2201" s="107"/>
    </row>
    <row r="2202" spans="2:11" x14ac:dyDescent="0.25">
      <c r="B2202" s="102" t="s">
        <v>2191</v>
      </c>
      <c r="C2202" s="77">
        <v>1060</v>
      </c>
      <c r="D2202" s="65">
        <v>1115.69</v>
      </c>
      <c r="E2202" s="65">
        <v>1115.69</v>
      </c>
      <c r="F2202" s="57">
        <f t="shared" si="46"/>
        <v>1431</v>
      </c>
      <c r="G2202" s="193">
        <v>1431</v>
      </c>
      <c r="H2202" s="107"/>
      <c r="I2202" s="107"/>
      <c r="J2202" s="187"/>
      <c r="K2202" s="107"/>
    </row>
    <row r="2203" spans="2:11" ht="31.5" x14ac:dyDescent="0.25">
      <c r="B2203" s="194" t="s">
        <v>2192</v>
      </c>
      <c r="C2203" s="195"/>
      <c r="D2203" s="29"/>
      <c r="E2203" s="29"/>
      <c r="F2203" s="57">
        <f t="shared" si="46"/>
        <v>0</v>
      </c>
      <c r="G2203" s="196"/>
      <c r="H2203" s="107"/>
      <c r="I2203" s="107"/>
      <c r="J2203" s="187"/>
      <c r="K2203" s="107"/>
    </row>
    <row r="2204" spans="2:11" x14ac:dyDescent="0.25">
      <c r="B2204" s="197" t="s">
        <v>2193</v>
      </c>
      <c r="C2204" s="78">
        <v>1402</v>
      </c>
      <c r="D2204" s="79">
        <v>1402</v>
      </c>
      <c r="E2204" s="79"/>
      <c r="F2204" s="57">
        <f t="shared" si="46"/>
        <v>1892.7</v>
      </c>
      <c r="G2204" s="198">
        <v>1892.7</v>
      </c>
      <c r="H2204" s="107"/>
      <c r="I2204" s="107"/>
      <c r="J2204" s="187"/>
      <c r="K2204" s="107"/>
    </row>
    <row r="2205" spans="2:11" x14ac:dyDescent="0.25">
      <c r="B2205" s="199" t="s">
        <v>2194</v>
      </c>
      <c r="C2205" s="80">
        <v>1571</v>
      </c>
      <c r="D2205" s="81">
        <v>1571</v>
      </c>
      <c r="E2205" s="81"/>
      <c r="F2205" s="57">
        <f t="shared" si="46"/>
        <v>2120.8500000000004</v>
      </c>
      <c r="G2205" s="200">
        <v>2120.85</v>
      </c>
      <c r="H2205" s="107"/>
      <c r="I2205" s="107"/>
      <c r="J2205" s="187"/>
      <c r="K2205" s="107"/>
    </row>
    <row r="2206" spans="2:11" x14ac:dyDescent="0.25">
      <c r="B2206" s="201" t="s">
        <v>2195</v>
      </c>
      <c r="C2206" s="82">
        <v>1811</v>
      </c>
      <c r="D2206" s="83">
        <v>1811</v>
      </c>
      <c r="E2206" s="83"/>
      <c r="F2206" s="57">
        <f t="shared" si="46"/>
        <v>2444.8500000000004</v>
      </c>
      <c r="G2206" s="202">
        <v>2444.85</v>
      </c>
      <c r="H2206" s="107"/>
      <c r="I2206" s="107"/>
      <c r="J2206" s="187"/>
      <c r="K2206" s="107"/>
    </row>
    <row r="2207" spans="2:11" ht="31.5" x14ac:dyDescent="0.25">
      <c r="B2207" s="203" t="s">
        <v>2196</v>
      </c>
      <c r="C2207" s="204" t="s">
        <v>20</v>
      </c>
      <c r="D2207" s="33" t="s">
        <v>20</v>
      </c>
      <c r="E2207" s="33" t="s">
        <v>20</v>
      </c>
      <c r="F2207" s="57" t="e">
        <f t="shared" si="46"/>
        <v>#VALUE!</v>
      </c>
      <c r="G2207" s="205"/>
      <c r="H2207" s="107"/>
      <c r="I2207" s="107"/>
      <c r="J2207" s="187"/>
      <c r="K2207" s="107"/>
    </row>
    <row r="2208" spans="2:11" x14ac:dyDescent="0.25">
      <c r="B2208" s="55" t="s">
        <v>2197</v>
      </c>
      <c r="C2208" s="77">
        <v>1500</v>
      </c>
      <c r="D2208" s="65">
        <v>1763.51</v>
      </c>
      <c r="E2208" s="65">
        <v>1763.51</v>
      </c>
      <c r="F2208" s="57">
        <f t="shared" si="46"/>
        <v>2025.0000000000002</v>
      </c>
      <c r="G2208" s="192">
        <v>2025</v>
      </c>
      <c r="H2208" s="107"/>
      <c r="I2208" s="107"/>
      <c r="J2208" s="187"/>
      <c r="K2208" s="107"/>
    </row>
    <row r="2209" spans="2:11" x14ac:dyDescent="0.25">
      <c r="B2209" s="57" t="s">
        <v>2198</v>
      </c>
      <c r="C2209" s="77">
        <v>1810</v>
      </c>
      <c r="D2209" s="65">
        <v>2162.94</v>
      </c>
      <c r="E2209" s="65">
        <v>2162.94</v>
      </c>
      <c r="F2209" s="57">
        <f t="shared" si="46"/>
        <v>2443.5</v>
      </c>
      <c r="G2209" s="179">
        <v>2443.5</v>
      </c>
      <c r="H2209" s="107"/>
      <c r="I2209" s="107"/>
      <c r="J2209" s="107"/>
      <c r="K2209" s="107"/>
    </row>
    <row r="2210" spans="2:11" x14ac:dyDescent="0.25">
      <c r="B2210" s="57" t="s">
        <v>2199</v>
      </c>
      <c r="C2210" s="77">
        <v>2225</v>
      </c>
      <c r="D2210" s="65">
        <v>2683.32</v>
      </c>
      <c r="E2210" s="65">
        <v>2683.32</v>
      </c>
      <c r="F2210" s="57">
        <f t="shared" si="46"/>
        <v>3003.75</v>
      </c>
      <c r="G2210" s="179">
        <v>3003.75</v>
      </c>
      <c r="H2210" s="107"/>
      <c r="I2210" s="107"/>
      <c r="J2210" s="107"/>
      <c r="K2210" s="107"/>
    </row>
    <row r="2211" spans="2:11" x14ac:dyDescent="0.25">
      <c r="B2211" s="57" t="s">
        <v>2200</v>
      </c>
      <c r="C2211" s="77">
        <v>3059</v>
      </c>
      <c r="D2211" s="65">
        <v>3398.4</v>
      </c>
      <c r="E2211" s="65">
        <v>3398.4</v>
      </c>
      <c r="F2211" s="57">
        <f t="shared" si="46"/>
        <v>4129.6500000000005</v>
      </c>
      <c r="G2211" s="179">
        <v>4129.6499999999996</v>
      </c>
      <c r="H2211" s="107"/>
      <c r="I2211" s="107"/>
      <c r="J2211" s="107"/>
      <c r="K2211" s="107"/>
    </row>
    <row r="2212" spans="2:11" x14ac:dyDescent="0.25">
      <c r="B2212" s="57" t="s">
        <v>2201</v>
      </c>
      <c r="C2212" s="77"/>
      <c r="D2212" s="65">
        <v>11250.12</v>
      </c>
      <c r="E2212" s="65">
        <v>11250.12</v>
      </c>
      <c r="F2212" s="57">
        <f t="shared" si="46"/>
        <v>0</v>
      </c>
      <c r="G2212" s="179">
        <v>0</v>
      </c>
      <c r="H2212" s="107"/>
      <c r="I2212" s="107"/>
      <c r="J2212" s="107"/>
      <c r="K2212" s="107"/>
    </row>
    <row r="2213" spans="2:11" x14ac:dyDescent="0.25">
      <c r="B2213" s="102" t="s">
        <v>2202</v>
      </c>
      <c r="C2213" s="77"/>
      <c r="D2213" s="65">
        <v>22220.58</v>
      </c>
      <c r="E2213" s="65">
        <v>22220.58</v>
      </c>
      <c r="F2213" s="57">
        <f t="shared" si="46"/>
        <v>0</v>
      </c>
      <c r="G2213" s="193">
        <v>0</v>
      </c>
      <c r="H2213" s="107"/>
      <c r="I2213" s="107"/>
      <c r="J2213" s="107"/>
      <c r="K2213" s="107"/>
    </row>
    <row r="2214" spans="2:11" ht="31.5" x14ac:dyDescent="0.25">
      <c r="B2214" s="183" t="s">
        <v>2203</v>
      </c>
      <c r="C2214" s="77" t="s">
        <v>20</v>
      </c>
      <c r="D2214" s="65" t="s">
        <v>20</v>
      </c>
      <c r="E2214" s="65" t="s">
        <v>20</v>
      </c>
      <c r="F2214" s="57" t="e">
        <f t="shared" si="46"/>
        <v>#VALUE!</v>
      </c>
      <c r="G2214" s="205"/>
      <c r="H2214" s="107"/>
      <c r="I2214" s="107"/>
      <c r="J2214" s="107"/>
      <c r="K2214" s="107"/>
    </row>
    <row r="2215" spans="2:11" x14ac:dyDescent="0.25">
      <c r="B2215" s="55" t="s">
        <v>2204</v>
      </c>
      <c r="C2215" s="77"/>
      <c r="D2215" s="65">
        <v>1118.6400000000001</v>
      </c>
      <c r="E2215" s="65">
        <v>1118.6400000000001</v>
      </c>
      <c r="F2215" s="57">
        <f t="shared" si="46"/>
        <v>0</v>
      </c>
      <c r="G2215" s="192">
        <v>0</v>
      </c>
      <c r="H2215" s="107"/>
      <c r="I2215" s="107"/>
      <c r="J2215" s="107"/>
      <c r="K2215" s="107"/>
    </row>
    <row r="2216" spans="2:11" x14ac:dyDescent="0.25">
      <c r="B2216" s="57" t="s">
        <v>2205</v>
      </c>
      <c r="C2216" s="77"/>
      <c r="D2216" s="65">
        <v>1631.35</v>
      </c>
      <c r="E2216" s="65">
        <v>1631.35</v>
      </c>
      <c r="F2216" s="57">
        <f t="shared" si="46"/>
        <v>0</v>
      </c>
      <c r="G2216" s="179">
        <v>0</v>
      </c>
      <c r="H2216" s="107"/>
      <c r="I2216" s="107"/>
      <c r="J2216" s="107"/>
      <c r="K2216" s="107"/>
    </row>
    <row r="2217" spans="2:11" x14ac:dyDescent="0.25">
      <c r="B2217" s="57" t="s">
        <v>2206</v>
      </c>
      <c r="C2217" s="77"/>
      <c r="D2217" s="65">
        <v>2314.5700000000002</v>
      </c>
      <c r="E2217" s="65">
        <v>2314.5700000000002</v>
      </c>
      <c r="F2217" s="57">
        <f t="shared" si="46"/>
        <v>0</v>
      </c>
      <c r="G2217" s="179">
        <v>0</v>
      </c>
      <c r="H2217" s="107"/>
      <c r="I2217" s="107"/>
      <c r="J2217" s="187"/>
      <c r="K2217" s="107"/>
    </row>
    <row r="2218" spans="2:11" x14ac:dyDescent="0.25">
      <c r="B2218" s="57" t="s">
        <v>2207</v>
      </c>
      <c r="C2218" s="77"/>
      <c r="D2218" s="65">
        <v>2734.65</v>
      </c>
      <c r="E2218" s="65">
        <v>2734.65</v>
      </c>
      <c r="F2218" s="57">
        <f t="shared" si="46"/>
        <v>0</v>
      </c>
      <c r="G2218" s="179">
        <v>0</v>
      </c>
      <c r="H2218" s="107"/>
      <c r="I2218" s="107"/>
      <c r="J2218" s="187"/>
      <c r="K2218" s="107"/>
    </row>
    <row r="2219" spans="2:11" x14ac:dyDescent="0.25">
      <c r="B2219" s="57" t="s">
        <v>2208</v>
      </c>
      <c r="C2219" s="77"/>
      <c r="D2219" s="65">
        <v>5437.44</v>
      </c>
      <c r="E2219" s="65">
        <v>5437.44</v>
      </c>
      <c r="F2219" s="57">
        <f t="shared" si="46"/>
        <v>0</v>
      </c>
      <c r="G2219" s="179">
        <v>0</v>
      </c>
      <c r="H2219" s="107"/>
      <c r="I2219" s="107"/>
      <c r="J2219" s="187"/>
      <c r="K2219" s="107"/>
    </row>
    <row r="2220" spans="2:11" x14ac:dyDescent="0.25">
      <c r="B2220" s="102" t="s">
        <v>2209</v>
      </c>
      <c r="C2220" s="77"/>
      <c r="D2220" s="65">
        <v>8875.3700000000008</v>
      </c>
      <c r="E2220" s="65">
        <v>8875.3700000000008</v>
      </c>
      <c r="F2220" s="57">
        <f t="shared" si="46"/>
        <v>0</v>
      </c>
      <c r="G2220" s="193">
        <v>0</v>
      </c>
      <c r="H2220" s="107"/>
      <c r="I2220" s="107"/>
      <c r="J2220" s="187"/>
      <c r="K2220" s="107"/>
    </row>
    <row r="2221" spans="2:11" ht="31.5" x14ac:dyDescent="0.25">
      <c r="B2221" s="183" t="s">
        <v>2210</v>
      </c>
      <c r="C2221" s="191"/>
      <c r="D2221" s="65"/>
      <c r="E2221" s="186"/>
      <c r="F2221" s="57">
        <f t="shared" si="46"/>
        <v>0</v>
      </c>
      <c r="G2221" s="205"/>
      <c r="H2221" s="107"/>
      <c r="I2221" s="107"/>
      <c r="J2221" s="187"/>
      <c r="K2221" s="107"/>
    </row>
    <row r="2222" spans="2:11" x14ac:dyDescent="0.25">
      <c r="B2222" s="206" t="s">
        <v>2211</v>
      </c>
      <c r="C2222" s="84">
        <v>2845</v>
      </c>
      <c r="D2222" s="65">
        <v>2845</v>
      </c>
      <c r="E2222" s="186"/>
      <c r="F2222" s="57">
        <f t="shared" si="46"/>
        <v>3840.7500000000005</v>
      </c>
      <c r="G2222" s="192">
        <v>3840.75</v>
      </c>
      <c r="H2222" s="107"/>
      <c r="I2222" s="107"/>
      <c r="J2222" s="187"/>
      <c r="K2222" s="107"/>
    </row>
    <row r="2223" spans="2:11" x14ac:dyDescent="0.25">
      <c r="B2223" s="199" t="s">
        <v>2212</v>
      </c>
      <c r="C2223" s="207">
        <v>3995</v>
      </c>
      <c r="D2223" s="65">
        <v>3995</v>
      </c>
      <c r="E2223" s="186"/>
      <c r="F2223" s="57">
        <f t="shared" si="46"/>
        <v>5393.25</v>
      </c>
      <c r="G2223" s="179">
        <v>5393.25</v>
      </c>
      <c r="H2223" s="107"/>
      <c r="I2223" s="107"/>
      <c r="J2223" s="187"/>
      <c r="K2223" s="107"/>
    </row>
    <row r="2224" spans="2:11" x14ac:dyDescent="0.25">
      <c r="B2224" s="199" t="s">
        <v>2213</v>
      </c>
      <c r="C2224" s="207">
        <v>5047</v>
      </c>
      <c r="D2224" s="65">
        <v>5047</v>
      </c>
      <c r="E2224" s="186"/>
      <c r="F2224" s="57">
        <f t="shared" si="46"/>
        <v>6813.4500000000007</v>
      </c>
      <c r="G2224" s="179">
        <v>6813.45</v>
      </c>
      <c r="H2224" s="107"/>
      <c r="I2224" s="107"/>
      <c r="J2224" s="107"/>
      <c r="K2224" s="107"/>
    </row>
    <row r="2225" spans="2:11" x14ac:dyDescent="0.25">
      <c r="B2225" s="199" t="s">
        <v>2214</v>
      </c>
      <c r="C2225" s="207">
        <v>5596</v>
      </c>
      <c r="D2225" s="65">
        <v>5596</v>
      </c>
      <c r="E2225" s="186"/>
      <c r="F2225" s="57">
        <f t="shared" si="46"/>
        <v>7554.6</v>
      </c>
      <c r="G2225" s="179">
        <v>7554.6</v>
      </c>
      <c r="H2225" s="107"/>
      <c r="I2225" s="107"/>
      <c r="J2225" s="107"/>
      <c r="K2225" s="107"/>
    </row>
    <row r="2226" spans="2:11" x14ac:dyDescent="0.25">
      <c r="B2226" s="199" t="s">
        <v>2215</v>
      </c>
      <c r="C2226" s="207">
        <v>14240</v>
      </c>
      <c r="D2226" s="65">
        <v>14240</v>
      </c>
      <c r="E2226" s="100"/>
      <c r="F2226" s="57">
        <f t="shared" si="46"/>
        <v>19224</v>
      </c>
      <c r="G2226" s="179">
        <v>19224</v>
      </c>
      <c r="H2226" s="107"/>
      <c r="I2226" s="107"/>
      <c r="J2226" s="107"/>
      <c r="K2226" s="107"/>
    </row>
    <row r="2227" spans="2:11" x14ac:dyDescent="0.25">
      <c r="B2227" s="208" t="s">
        <v>2216</v>
      </c>
      <c r="C2227" s="207">
        <v>22429</v>
      </c>
      <c r="D2227" s="65">
        <v>22429</v>
      </c>
      <c r="E2227" s="186"/>
      <c r="F2227" s="57">
        <f t="shared" si="46"/>
        <v>30279.15</v>
      </c>
      <c r="G2227" s="193">
        <v>30279.15</v>
      </c>
      <c r="H2227" s="107"/>
      <c r="I2227" s="107"/>
      <c r="J2227" s="107"/>
      <c r="K2227" s="107"/>
    </row>
    <row r="2228" spans="2:11" ht="16.5" thickBot="1" x14ac:dyDescent="0.3">
      <c r="B2228" s="194" t="s">
        <v>2217</v>
      </c>
      <c r="C2228" s="190"/>
      <c r="D2228" s="189"/>
      <c r="E2228" s="209"/>
      <c r="F2228" s="57">
        <f t="shared" si="46"/>
        <v>0</v>
      </c>
      <c r="G2228" s="210"/>
      <c r="H2228" s="107"/>
      <c r="I2228" s="107"/>
      <c r="J2228" s="107"/>
      <c r="K2228" s="107"/>
    </row>
    <row r="2229" spans="2:11" x14ac:dyDescent="0.25">
      <c r="B2229" s="85" t="s">
        <v>2218</v>
      </c>
      <c r="C2229" s="84">
        <v>70.400000000000006</v>
      </c>
      <c r="D2229" s="65">
        <v>70.400000000000006</v>
      </c>
      <c r="E2229" s="186"/>
      <c r="F2229" s="57">
        <f t="shared" si="46"/>
        <v>95.04000000000002</v>
      </c>
      <c r="G2229" s="211">
        <v>95.04</v>
      </c>
      <c r="H2229" s="107"/>
      <c r="I2229" s="107"/>
      <c r="J2229" s="107"/>
      <c r="K2229" s="107"/>
    </row>
    <row r="2230" spans="2:11" x14ac:dyDescent="0.25">
      <c r="B2230" s="87" t="s">
        <v>2219</v>
      </c>
      <c r="C2230" s="207">
        <v>105</v>
      </c>
      <c r="D2230" s="65">
        <v>106</v>
      </c>
      <c r="E2230" s="186"/>
      <c r="F2230" s="57">
        <f t="shared" si="46"/>
        <v>141.75</v>
      </c>
      <c r="G2230" s="212">
        <v>141.75</v>
      </c>
      <c r="H2230" s="107"/>
      <c r="I2230" s="107"/>
      <c r="J2230" s="107"/>
      <c r="K2230" s="107"/>
    </row>
    <row r="2231" spans="2:11" x14ac:dyDescent="0.25">
      <c r="B2231" s="87" t="s">
        <v>2220</v>
      </c>
      <c r="C2231" s="207">
        <v>164.8</v>
      </c>
      <c r="D2231" s="65">
        <v>164.8</v>
      </c>
      <c r="E2231" s="186"/>
      <c r="F2231" s="57">
        <f t="shared" si="46"/>
        <v>222.48000000000002</v>
      </c>
      <c r="G2231" s="212">
        <v>222.48</v>
      </c>
      <c r="H2231" s="107"/>
      <c r="I2231" s="107"/>
      <c r="J2231" s="107"/>
      <c r="K2231" s="107"/>
    </row>
    <row r="2232" spans="2:11" x14ac:dyDescent="0.25">
      <c r="B2232" s="87" t="s">
        <v>2221</v>
      </c>
      <c r="C2232" s="207">
        <v>281.39999999999998</v>
      </c>
      <c r="D2232" s="65">
        <v>295</v>
      </c>
      <c r="E2232" s="186"/>
      <c r="F2232" s="57">
        <f t="shared" si="46"/>
        <v>379.89</v>
      </c>
      <c r="G2232" s="212">
        <v>379.89</v>
      </c>
      <c r="H2232" s="107"/>
      <c r="I2232" s="107"/>
      <c r="J2232" s="107"/>
      <c r="K2232" s="107"/>
    </row>
    <row r="2233" spans="2:11" x14ac:dyDescent="0.25">
      <c r="B2233" s="87" t="s">
        <v>2222</v>
      </c>
      <c r="C2233" s="207">
        <v>434.5</v>
      </c>
      <c r="D2233" s="65">
        <v>434.4</v>
      </c>
      <c r="E2233" s="100"/>
      <c r="F2233" s="57">
        <f t="shared" si="46"/>
        <v>586.57500000000005</v>
      </c>
      <c r="G2233" s="212">
        <v>586.57500000000005</v>
      </c>
      <c r="H2233" s="107"/>
      <c r="I2233" s="107"/>
      <c r="J2233" s="107"/>
      <c r="K2233" s="107"/>
    </row>
    <row r="2234" spans="2:11" ht="15.75" thickBot="1" x14ac:dyDescent="0.3">
      <c r="B2234" s="213" t="s">
        <v>2223</v>
      </c>
      <c r="C2234" s="214">
        <v>669.8</v>
      </c>
      <c r="D2234" s="29">
        <v>645</v>
      </c>
      <c r="E2234" s="215"/>
      <c r="F2234" s="102">
        <f t="shared" si="46"/>
        <v>904.23</v>
      </c>
      <c r="G2234" s="216">
        <v>904.23</v>
      </c>
      <c r="H2234" s="107"/>
      <c r="I2234" s="107"/>
      <c r="J2234" s="107"/>
      <c r="K2234" s="107"/>
    </row>
    <row r="2235" spans="2:11" ht="15.75" thickBot="1" x14ac:dyDescent="0.3">
      <c r="B2235" s="217" t="s">
        <v>2224</v>
      </c>
      <c r="C2235" s="218"/>
      <c r="D2235" s="125"/>
      <c r="E2235" s="219"/>
      <c r="F2235" s="220"/>
      <c r="G2235" s="221"/>
      <c r="H2235" s="107"/>
      <c r="I2235" s="107"/>
      <c r="J2235" s="187"/>
      <c r="K2235" s="107"/>
    </row>
    <row r="2236" spans="2:11" x14ac:dyDescent="0.25">
      <c r="B2236" s="85" t="s">
        <v>2225</v>
      </c>
      <c r="C2236" s="86">
        <v>3757</v>
      </c>
      <c r="D2236" s="38"/>
      <c r="E2236" s="222"/>
      <c r="F2236" s="123">
        <f t="shared" si="46"/>
        <v>5071.9500000000007</v>
      </c>
      <c r="G2236" s="211">
        <v>5071.95</v>
      </c>
      <c r="H2236" s="107"/>
      <c r="I2236" s="107"/>
      <c r="J2236" s="187"/>
      <c r="K2236" s="107"/>
    </row>
    <row r="2237" spans="2:11" x14ac:dyDescent="0.25">
      <c r="B2237" s="87" t="s">
        <v>2226</v>
      </c>
      <c r="C2237" s="88">
        <v>4165</v>
      </c>
      <c r="D2237" s="40"/>
      <c r="E2237" s="223"/>
      <c r="F2237" s="57">
        <f t="shared" si="46"/>
        <v>5622.75</v>
      </c>
      <c r="G2237" s="224">
        <v>5622.75</v>
      </c>
      <c r="H2237" s="107"/>
      <c r="I2237" s="107"/>
      <c r="J2237" s="187"/>
      <c r="K2237" s="107"/>
    </row>
    <row r="2238" spans="2:11" x14ac:dyDescent="0.25">
      <c r="B2238" s="87" t="s">
        <v>2227</v>
      </c>
      <c r="C2238" s="88">
        <v>5131</v>
      </c>
      <c r="D2238" s="40"/>
      <c r="E2238" s="223"/>
      <c r="F2238" s="57">
        <f t="shared" si="46"/>
        <v>6926.85</v>
      </c>
      <c r="G2238" s="224">
        <v>6952.5</v>
      </c>
      <c r="H2238" s="107"/>
      <c r="I2238" s="107"/>
      <c r="J2238" s="187"/>
      <c r="K2238" s="107"/>
    </row>
    <row r="2239" spans="2:11" x14ac:dyDescent="0.25">
      <c r="B2239" s="87" t="s">
        <v>2228</v>
      </c>
      <c r="C2239" s="88">
        <v>5243</v>
      </c>
      <c r="D2239" s="40"/>
      <c r="E2239" s="223"/>
      <c r="F2239" s="57">
        <f t="shared" si="46"/>
        <v>7078.05</v>
      </c>
      <c r="G2239" s="224">
        <v>7078.05</v>
      </c>
      <c r="H2239" s="107"/>
      <c r="I2239" s="107"/>
      <c r="J2239" s="187"/>
      <c r="K2239" s="107"/>
    </row>
    <row r="2240" spans="2:11" x14ac:dyDescent="0.25">
      <c r="B2240" s="87" t="s">
        <v>2229</v>
      </c>
      <c r="C2240" s="88">
        <v>6770</v>
      </c>
      <c r="D2240" s="40"/>
      <c r="E2240" s="225"/>
      <c r="F2240" s="57">
        <f t="shared" si="46"/>
        <v>9139.5</v>
      </c>
      <c r="G2240" s="224">
        <v>9139.5</v>
      </c>
      <c r="H2240" s="107"/>
      <c r="I2240" s="107"/>
      <c r="J2240" s="187"/>
      <c r="K2240" s="107"/>
    </row>
    <row r="2241" spans="2:11" x14ac:dyDescent="0.25">
      <c r="B2241" s="87" t="s">
        <v>2230</v>
      </c>
      <c r="C2241" s="88">
        <v>7290</v>
      </c>
      <c r="D2241" s="40"/>
      <c r="E2241" s="223"/>
      <c r="F2241" s="57">
        <f t="shared" si="46"/>
        <v>9841.5</v>
      </c>
      <c r="G2241" s="224">
        <v>9841.5</v>
      </c>
      <c r="H2241" s="107"/>
      <c r="I2241" s="107"/>
      <c r="J2241" s="187"/>
      <c r="K2241" s="107"/>
    </row>
    <row r="2242" spans="2:11" x14ac:dyDescent="0.25">
      <c r="B2242" s="87" t="s">
        <v>2231</v>
      </c>
      <c r="C2242" s="88">
        <v>7585</v>
      </c>
      <c r="D2242" s="40"/>
      <c r="E2242" s="223"/>
      <c r="F2242" s="57">
        <f t="shared" si="46"/>
        <v>10239.75</v>
      </c>
      <c r="G2242" s="224">
        <v>10239.75</v>
      </c>
      <c r="H2242" s="107"/>
      <c r="I2242" s="107"/>
      <c r="J2242" s="187"/>
      <c r="K2242" s="107"/>
    </row>
    <row r="2243" spans="2:11" x14ac:dyDescent="0.25">
      <c r="B2243" s="87" t="s">
        <v>2232</v>
      </c>
      <c r="C2243" s="88">
        <v>8300</v>
      </c>
      <c r="D2243" s="40"/>
      <c r="E2243" s="223"/>
      <c r="F2243" s="57">
        <f t="shared" si="46"/>
        <v>11205</v>
      </c>
      <c r="G2243" s="224">
        <v>11205</v>
      </c>
      <c r="H2243" s="107"/>
      <c r="I2243" s="107"/>
      <c r="J2243" s="187"/>
      <c r="K2243" s="107"/>
    </row>
    <row r="2244" spans="2:11" x14ac:dyDescent="0.25">
      <c r="B2244" s="87" t="s">
        <v>2233</v>
      </c>
      <c r="C2244" s="88">
        <v>10110</v>
      </c>
      <c r="D2244" s="40"/>
      <c r="E2244" s="223"/>
      <c r="F2244" s="57">
        <f t="shared" ref="F2244:F2246" si="47">C2244*1.35</f>
        <v>13648.5</v>
      </c>
      <c r="G2244" s="224">
        <v>13648.5</v>
      </c>
      <c r="H2244" s="107"/>
      <c r="I2244" s="107"/>
      <c r="J2244" s="107"/>
      <c r="K2244" s="107"/>
    </row>
    <row r="2245" spans="2:11" x14ac:dyDescent="0.25">
      <c r="B2245" s="87" t="s">
        <v>2234</v>
      </c>
      <c r="C2245" s="88">
        <v>16040</v>
      </c>
      <c r="D2245" s="40"/>
      <c r="E2245" s="223"/>
      <c r="F2245" s="57">
        <f t="shared" si="47"/>
        <v>21654</v>
      </c>
      <c r="G2245" s="224">
        <v>21654</v>
      </c>
      <c r="H2245" s="107"/>
      <c r="I2245" s="107"/>
      <c r="J2245" s="107"/>
      <c r="K2245" s="107"/>
    </row>
    <row r="2246" spans="2:11" ht="15.75" thickBot="1" x14ac:dyDescent="0.3">
      <c r="B2246" s="89" t="s">
        <v>2235</v>
      </c>
      <c r="C2246" s="90">
        <v>51030</v>
      </c>
      <c r="D2246" s="42"/>
      <c r="E2246" s="226"/>
      <c r="F2246" s="58">
        <f t="shared" si="47"/>
        <v>68890.5</v>
      </c>
      <c r="G2246" s="227">
        <v>68890.5</v>
      </c>
      <c r="H2246" s="107"/>
      <c r="I2246" s="107"/>
      <c r="J2246" s="107"/>
      <c r="K2246" s="10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2013-06-05T08:14:28Z</dcterms:modified>
</cp:coreProperties>
</file>